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0A6B0F81-4FD3-4335-BF57-67AC3F0A1116}" xr6:coauthVersionLast="47" xr6:coauthVersionMax="47" xr10:uidLastSave="{00000000-0000-0000-0000-000000000000}"/>
  <bookViews>
    <workbookView xWindow="-108" yWindow="-108" windowWidth="23256" windowHeight="12456" xr2:uid="{00000000-000D-0000-FFFF-FFFF00000000}"/>
  </bookViews>
  <sheets>
    <sheet name="TAVM" sheetId="4" r:id="rId1"/>
    <sheet name="Feuil1" sheetId="5" state="hidden" r:id="rId2"/>
    <sheet name="Feuil2" sheetId="2" r:id="rId3"/>
    <sheet name="Feuil3" sheetId="3" state="hidden" r:id="rId4"/>
  </sheets>
  <definedNames>
    <definedName name="_xlnm._FilterDatabase" localSheetId="0" hidden="1">TAVM!$B$26:$N$26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4" l="1"/>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27" i="4"/>
  <c r="P27" i="4" s="1"/>
  <c r="P133" i="4"/>
  <c r="P65" i="4"/>
  <c r="P66" i="4"/>
  <c r="P37" i="4"/>
  <c r="P60" i="4"/>
  <c r="P30" i="4"/>
  <c r="P28" i="4"/>
  <c r="P29" i="4"/>
  <c r="P31" i="4"/>
  <c r="P32" i="4"/>
  <c r="P33" i="4"/>
  <c r="P34" i="4"/>
  <c r="P35" i="4"/>
  <c r="P36" i="4"/>
  <c r="P38" i="4"/>
  <c r="P39" i="4"/>
  <c r="P40" i="4"/>
  <c r="P41" i="4"/>
  <c r="P42" i="4"/>
  <c r="P43" i="4"/>
  <c r="P44" i="4"/>
  <c r="P45" i="4"/>
  <c r="P46" i="4"/>
  <c r="P47" i="4"/>
  <c r="P48" i="4"/>
  <c r="P49" i="4"/>
  <c r="P50" i="4"/>
  <c r="P51" i="4"/>
  <c r="P52" i="4"/>
  <c r="P53" i="4"/>
  <c r="P54" i="4"/>
  <c r="P55" i="4"/>
  <c r="P56" i="4"/>
  <c r="P57" i="4"/>
  <c r="P58" i="4"/>
  <c r="P59" i="4"/>
  <c r="P61" i="4"/>
  <c r="P62" i="4"/>
  <c r="P63" i="4"/>
  <c r="P64"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J37" i="2" l="1"/>
  <c r="J38" i="2"/>
  <c r="J39" i="2"/>
  <c r="J40" i="2"/>
  <c r="J41" i="2"/>
  <c r="J42" i="2"/>
  <c r="J43" i="2"/>
  <c r="J44" i="2"/>
  <c r="J45" i="2"/>
  <c r="J46" i="2"/>
  <c r="J47" i="2"/>
  <c r="J48" i="2"/>
  <c r="A7" i="2" a="1"/>
  <c r="A7" i="2" s="1"/>
  <c r="A8" i="2" s="1"/>
  <c r="J29" i="2"/>
  <c r="J30" i="2"/>
  <c r="J31" i="2"/>
  <c r="J32" i="2"/>
  <c r="J33" i="2"/>
  <c r="J34" i="2"/>
  <c r="J35" i="2"/>
  <c r="J36" i="2"/>
  <c r="J26" i="2"/>
  <c r="J27" i="2"/>
  <c r="J28" i="2"/>
  <c r="J23" i="2"/>
  <c r="J24" i="2"/>
  <c r="J25" i="2"/>
  <c r="R8" i="2" l="1"/>
  <c r="J8" i="2"/>
  <c r="B8" i="2"/>
  <c r="C8" i="2"/>
  <c r="Q8" i="2"/>
  <c r="I8" i="2"/>
  <c r="K8" i="2"/>
  <c r="X8" i="2"/>
  <c r="P8" i="2"/>
  <c r="H8" i="2"/>
  <c r="S8" i="2"/>
  <c r="W8" i="2"/>
  <c r="O8" i="2"/>
  <c r="G8" i="2"/>
  <c r="V8" i="2"/>
  <c r="N8" i="2"/>
  <c r="F8" i="2"/>
  <c r="U8" i="2"/>
  <c r="E8" i="2"/>
  <c r="M8" i="2"/>
  <c r="T8" i="2"/>
  <c r="L8" i="2"/>
  <c r="D8" i="2"/>
  <c r="A94" i="2" l="1"/>
  <c r="A9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<sst xmlns="http://schemas.openxmlformats.org/spreadsheetml/2006/main" count="334" uniqueCount="171">
  <si>
    <t>1. Contact</t>
  </si>
  <si>
    <t>Prénom</t>
  </si>
  <si>
    <t>2. Inscriptions</t>
  </si>
  <si>
    <t>Nom</t>
  </si>
  <si>
    <t>Sexe</t>
  </si>
  <si>
    <t>Limitation fonctionnelle</t>
  </si>
  <si>
    <t>Sauts sans élan</t>
  </si>
  <si>
    <t>Lancer du poids</t>
  </si>
  <si>
    <t>Slalom en fauteuil</t>
  </si>
  <si>
    <t xml:space="preserve">FORMULAIRE D'INSCRIPTION </t>
  </si>
  <si>
    <t>Division ouverte</t>
  </si>
  <si>
    <t>Fauteuil manuel</t>
  </si>
  <si>
    <t>Assis</t>
  </si>
  <si>
    <t>Debout</t>
  </si>
  <si>
    <t>Assis et utilisant une rampe</t>
  </si>
  <si>
    <t>École / Centre de réadaptation / organisation :</t>
  </si>
  <si>
    <t>Intellectuel</t>
  </si>
  <si>
    <t>Auditif</t>
  </si>
  <si>
    <t>Physique</t>
  </si>
  <si>
    <t>Langage</t>
  </si>
  <si>
    <t>TSA</t>
  </si>
  <si>
    <t>Visuel</t>
  </si>
  <si>
    <t>Santé mentale</t>
  </si>
  <si>
    <t>autre (spécifier)</t>
  </si>
  <si>
    <t>Féminin</t>
  </si>
  <si>
    <t>Masculin</t>
  </si>
  <si>
    <t>Handicap physique -1</t>
  </si>
  <si>
    <t>Sans handicap physique -1</t>
  </si>
  <si>
    <t>Aide à la mobilité-1</t>
  </si>
  <si>
    <t>Fauteuil roulant-1</t>
  </si>
  <si>
    <t>Équipe 1</t>
  </si>
  <si>
    <t>Équipe 2</t>
  </si>
  <si>
    <t>Équipe 3</t>
  </si>
  <si>
    <t>Équipe 4</t>
  </si>
  <si>
    <t>Équipe 5</t>
  </si>
  <si>
    <t>Équipe 6</t>
  </si>
  <si>
    <t>Équipe 7</t>
  </si>
  <si>
    <t>Équipe 8</t>
  </si>
  <si>
    <t>individuel</t>
  </si>
  <si>
    <t xml:space="preserve">small </t>
  </si>
  <si>
    <t>médium</t>
  </si>
  <si>
    <t>large</t>
  </si>
  <si>
    <t>x-large</t>
  </si>
  <si>
    <t>xx-large</t>
  </si>
  <si>
    <t>Personne contact :</t>
  </si>
  <si>
    <t>Courriel :</t>
  </si>
  <si>
    <t>Téléphone :</t>
  </si>
  <si>
    <t>Division DI moyenne à sévère</t>
  </si>
  <si>
    <t>1 kilo sans handicap physiqique</t>
  </si>
  <si>
    <t xml:space="preserve">0,5 kilo handicap physique </t>
  </si>
  <si>
    <t>0,5 kilo fauteuil roulant</t>
  </si>
  <si>
    <t>3 kilos sans handicap physique</t>
  </si>
  <si>
    <t xml:space="preserve">Veuillez compléter ce formulaire et le retourner à francoisg@altergo.ca </t>
  </si>
  <si>
    <t>Circuit fonctionnel</t>
  </si>
  <si>
    <t xml:space="preserve">Déficience visuelle </t>
  </si>
  <si>
    <t xml:space="preserve">5 kilos sans handicap physique </t>
  </si>
  <si>
    <t xml:space="preserve">2 kilos fauteuil roulant </t>
  </si>
  <si>
    <t xml:space="preserve">1 kilo fauteuil roulant </t>
  </si>
  <si>
    <t>Fauteuil électrique 4 roues</t>
  </si>
  <si>
    <t>Fauteuil électrique 6 roues</t>
  </si>
  <si>
    <t>Fauteuil électrique contrôle tête</t>
  </si>
  <si>
    <t xml:space="preserve">Handicap physique debout </t>
  </si>
  <si>
    <t>* Pour les choix de divisions de chacune des épreuves, veuillez vous référer au livre des règlements</t>
  </si>
  <si>
    <t>2 kilos sans handicap physique</t>
  </si>
  <si>
    <t>Pour visioner le tutoriel pour savoir comment bien remplir ses inscriptions, veuillez cliquer sur ce lien.</t>
  </si>
  <si>
    <t>Catégorie d'âges</t>
  </si>
  <si>
    <t xml:space="preserve">Année de naissance </t>
  </si>
  <si>
    <t xml:space="preserve">2 kilos handicap physique </t>
  </si>
  <si>
    <t xml:space="preserve">3 kilo handicap physique </t>
  </si>
  <si>
    <t xml:space="preserve">1 kilo handicap physique </t>
  </si>
  <si>
    <t>La Tournée À vos marques! 2025</t>
  </si>
  <si>
    <t>Cégep de Sept-Îles - 10juin 2025</t>
  </si>
  <si>
    <t>Centre Mario Tremblay d'Alma - 8 mai 2025</t>
  </si>
  <si>
    <t>Adresse de l'établissement:</t>
  </si>
  <si>
    <t>Spécification (optionnel)</t>
  </si>
  <si>
    <t>Sauts vertical</t>
  </si>
  <si>
    <t>Déficience visuelle avec ou sans guide</t>
  </si>
  <si>
    <t>Personne en fauteuil division 1</t>
  </si>
  <si>
    <t>Personne en fauteuil division 2</t>
  </si>
  <si>
    <t>Aide technique à la mobilité division 1</t>
  </si>
  <si>
    <t>Aide technique à la mobilité division 2</t>
  </si>
  <si>
    <t>Handicap physique debout division 1</t>
  </si>
  <si>
    <t>Handicap physique debout division 2</t>
  </si>
  <si>
    <t>Catégorie d'âge</t>
  </si>
  <si>
    <t>Limitation</t>
  </si>
  <si>
    <t>Poids</t>
  </si>
  <si>
    <t>1 kg</t>
  </si>
  <si>
    <t>Novice</t>
  </si>
  <si>
    <t>Tout sauf physique</t>
  </si>
  <si>
    <t>2 kg</t>
  </si>
  <si>
    <t>3 kg</t>
  </si>
  <si>
    <t>5 kg</t>
  </si>
  <si>
    <t>Benjamin</t>
  </si>
  <si>
    <t>Cadet</t>
  </si>
  <si>
    <t>juvénille</t>
  </si>
  <si>
    <t>adulte</t>
  </si>
  <si>
    <t>50+</t>
  </si>
  <si>
    <t>Maculin</t>
  </si>
  <si>
    <t>NoviceFémininPhysique</t>
  </si>
  <si>
    <t>NoviceMasculinPhysique</t>
  </si>
  <si>
    <t>BenjaminFémininPhysique</t>
  </si>
  <si>
    <t>BenjaminMasculinPhysique</t>
  </si>
  <si>
    <t>CadetFémininPhysique</t>
  </si>
  <si>
    <t>CadetMasculinPhysique</t>
  </si>
  <si>
    <t>Novice ou Benjamin</t>
  </si>
  <si>
    <t>Féminin ou Masculin</t>
  </si>
  <si>
    <t>1 kg ou 0,5 kg</t>
  </si>
  <si>
    <t>Cadet, juvénile,adulte et 50+</t>
  </si>
  <si>
    <t>2 kg ou 0,5kg</t>
  </si>
  <si>
    <t>Benjamin, Cadet et 50+</t>
  </si>
  <si>
    <t>Juvénile et adulte</t>
  </si>
  <si>
    <t>JuvénileFémininPhysique</t>
  </si>
  <si>
    <t>JuvénileMasculinPhysique</t>
  </si>
  <si>
    <t>AdulteFémininPhysique</t>
  </si>
  <si>
    <t>AdulteMasculinPhysique</t>
  </si>
  <si>
    <t>Juvénile</t>
  </si>
  <si>
    <t>Adulte</t>
  </si>
  <si>
    <t>ToutSaufPhysique</t>
  </si>
  <si>
    <t>NoviceFémininToutSaufPhysique</t>
  </si>
  <si>
    <t>NoviceMasculinToutSaufPhysique</t>
  </si>
  <si>
    <t>BenjaminFémininToutSaufPhysique</t>
  </si>
  <si>
    <t>CadetFémininToutSaufPhysique</t>
  </si>
  <si>
    <t>50+FémininToutSaufPhysique</t>
  </si>
  <si>
    <t>BenjaminMasculinToutSaufPhysique</t>
  </si>
  <si>
    <t>CadetMasculinToutSaufPhysique</t>
  </si>
  <si>
    <t>50+MasculinToutSaufPhysique</t>
  </si>
  <si>
    <t>JuvénileFémininToutSaufPhysique</t>
  </si>
  <si>
    <t>AdulteFémininToutSaufPhysique</t>
  </si>
  <si>
    <t>JuvénileMasculinToutSaufPhysique</t>
  </si>
  <si>
    <t>AdulteMasculinToutSaufPhysique</t>
  </si>
  <si>
    <t>A</t>
  </si>
  <si>
    <t>B</t>
  </si>
  <si>
    <t>C</t>
  </si>
  <si>
    <t>D</t>
  </si>
  <si>
    <t>E</t>
  </si>
  <si>
    <t>F</t>
  </si>
  <si>
    <t>G</t>
  </si>
  <si>
    <t>H</t>
  </si>
  <si>
    <t>I</t>
  </si>
  <si>
    <t>J</t>
  </si>
  <si>
    <t>K</t>
  </si>
  <si>
    <t>L</t>
  </si>
  <si>
    <t>M</t>
  </si>
  <si>
    <t>N</t>
  </si>
  <si>
    <t>O</t>
  </si>
  <si>
    <t>P</t>
  </si>
  <si>
    <t>Q</t>
  </si>
  <si>
    <t>R</t>
  </si>
  <si>
    <t>S</t>
  </si>
  <si>
    <t>T</t>
  </si>
  <si>
    <t>U</t>
  </si>
  <si>
    <t>W</t>
  </si>
  <si>
    <t>V</t>
  </si>
  <si>
    <t>X</t>
  </si>
  <si>
    <t>SeniorFémininPhysique</t>
  </si>
  <si>
    <t>SeniorMasculinPhysique</t>
  </si>
  <si>
    <t>SeniorFémininToutSaufPhysique</t>
  </si>
  <si>
    <t>SeniorMasculinToutSaufPhysique</t>
  </si>
  <si>
    <t>0,5 kg</t>
  </si>
  <si>
    <t xml:space="preserve">0,5 kg </t>
  </si>
  <si>
    <t>Stade de la Cité des jeunes de Rivière-du-Loup - 15 mai 2025</t>
  </si>
  <si>
    <t>Cégep de Rouyn-Noranda - 5 juin 2025</t>
  </si>
  <si>
    <t>Cégep de Trois-Rivières - 3 juin 2025</t>
  </si>
  <si>
    <t>Polyvalente C-E-Pouliot - 28 mai 2025</t>
  </si>
  <si>
    <t>Centre Caztel de Sainte-Marie de Beauce - 21 mai 2025</t>
  </si>
  <si>
    <t>Choisir sa journée La Tournée À vos marques!:</t>
  </si>
  <si>
    <t>Courses 25 mètres</t>
  </si>
  <si>
    <t>Groupe</t>
  </si>
  <si>
    <t>Tricycle - handicap physique division 1</t>
  </si>
  <si>
    <t>Tricycle - handicap physique division 2</t>
  </si>
  <si>
    <t>Stade de soccer Saguenay - 13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</si>
</sst>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29"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rgb="FF58585B"/>
      <name val="Arial"/>
      <family val="2"/>
    </font>
    <font>
      <b/>
      <sz val="12"/>
      <color theme="1"/>
      <name val="Arial"/>
      <family val="2"/>
    </font>
    <font>
      <sz val="12"/>
      <name val="Arial"/>
      <family val="2"/>
    </font>
    <font>
      <sz val="8"/>
      <color rgb="FF000000"/>
      <name val="Tahoma"/>
      <family val="2"/>
    </font>
    <font>
      <sz val="12"/>
      <color rgb="FF333333"/>
      <name val="Arial"/>
      <family val="2"/>
    </font>
    <font>
      <sz val="12"/>
      <color rgb="FF0279BD"/>
      <name val="Arial"/>
      <family val="2"/>
    </font>
    <font>
      <sz val="12"/>
      <color theme="1"/>
      <name val="Calibri"/>
      <family val="2"/>
      <scheme val="minor"/>
    </font>
    <font>
      <b/>
      <sz val="12"/>
      <color theme="0"/>
      <name val="Arial"/>
      <family val="2"/>
    </font>
    <font>
      <b/>
      <sz val="12"/>
      <color rgb="FFFF0000"/>
      <name val="Arial"/>
      <family val="2"/>
    </font>
    <font>
      <sz val="12"/>
      <color theme="0"/>
      <name val="Arial"/>
      <family val="2"/>
    </font>
    <font>
      <b/>
      <sz val="16"/>
      <color theme="1"/>
      <name val="Arial"/>
      <family val="2"/>
    </font>
    <font>
      <b/>
      <sz val="12"/>
      <color rgb="FF0070C0"/>
      <name val="Arial"/>
      <family val="2"/>
    </font>
    <font>
      <u/>
      <sz val="11"/>
      <color theme="10"/>
      <name val="Calibri"/>
      <family val="2"/>
      <scheme val="minor"/>
    </font>
    <font>
      <b/>
      <sz val="14"/>
      <color theme="1"/>
      <name val="Arial"/>
      <family val="2"/>
    </font>
    <font>
      <sz val="8"/>
      <name val="Calibri"/>
      <family val="2"/>
      <scheme val="minor"/>
    </font>
    <font>
      <sz val="11"/>
      <color rgb="FFFF0000"/>
      <name val="Calibri"/>
      <family val="2"/>
      <scheme val="minor"/>
    </font>
  </fonts>
  <fills count="8">
    <fill>
      <patternFill patternType="none"/>
    </fill>
    <fill>
      <patternFill patternType="gray125"/>
    </fill>
    <fill>
      <patternFill patternType="solid">
        <fgColor rgb="FF0279BD"/>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s>
  <borders count="12">
    <border>
      <left/>
      <right/>
      <top/>
      <bottom/>
      <diagonal/>
    </border>
    <border>
      <left style="medium">
        <color rgb="FF0279BD"/>
      </left>
      <right/>
      <top style="medium">
        <color rgb="FF0279BD"/>
      </top>
      <bottom style="medium">
        <color rgb="FF0279BD"/>
      </bottom>
      <diagonal/>
    </border>
    <border>
      <left/>
      <right/>
      <top style="medium">
        <color rgb="FF0279BD"/>
      </top>
      <bottom style="medium">
        <color rgb="FF0279BD"/>
      </bottom>
      <diagonal/>
    </border>
    <border>
      <left/>
      <right style="medium">
        <color rgb="FF0279BD"/>
      </right>
      <top style="medium">
        <color rgb="FF0279BD"/>
      </top>
      <bottom style="medium">
        <color rgb="FF0279BD"/>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top style="thin">
        <color indexed="64"/>
      </top>
      <bottom style="thin">
        <color indexed="64"/>
      </bottom>
      <diagonal/>
    </border>
    <border>
      <left/>
      <right/>
      <top/>
      <bottom style="thin">
        <color auto="1"/>
      </bottom>
      <diagonal/>
    </border>
    <border>
      <left style="medium">
        <color indexed="64"/>
      </left>
      <right/>
      <top/>
      <bottom/>
      <diagonal/>
    </border>
  </borders>
  <cellStyleXfs count="2">
    <xf numFmtId="0" fontId="0" fillId="0" borderId="0"/>
    <xf numFmtId="0" fontId="25" fillId="0" borderId="0" applyNumberFormat="0" applyFill="0" applyBorder="0" applyAlignment="0" applyProtection="0"/>
  </cellStyleXfs>
  <cellXfs count="67">
    <xf numFmtId="0" fontId="0" fillId="0" borderId="0" xfId="0"/>
    <xf numFmtId="0" fontId="13" fillId="0" borderId="0" xfId="0" applyFont="1"/>
    <xf numFmtId="16" fontId="0" fillId="0" borderId="0" xfId="0" applyNumberFormat="1"/>
    <xf numFmtId="0" fontId="14" fillId="0" borderId="4" xfId="0" applyFont="1" applyBorder="1" applyAlignment="1">
      <alignment horizontal="lef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wrapText="1"/>
    </xf>
    <xf numFmtId="0" fontId="12" fillId="0" borderId="0" xfId="0" applyFont="1"/>
    <xf numFmtId="0" fontId="17" fillId="0" borderId="0" xfId="0" applyFont="1"/>
    <xf numFmtId="15" fontId="12" fillId="0" borderId="0" xfId="0" applyNumberFormat="1" applyFont="1" applyAlignment="1">
      <alignment horizontal="left"/>
    </xf>
    <xf numFmtId="0" fontId="15" fillId="0" borderId="0" xfId="0" applyFont="1"/>
    <xf numFmtId="0" fontId="15" fillId="0" borderId="0" xfId="0" applyFont="1" applyAlignment="1">
      <alignment horizontal="left"/>
    </xf>
    <xf numFmtId="0" fontId="14" fillId="0" borderId="0" xfId="0" applyFont="1"/>
    <xf numFmtId="0" fontId="18" fillId="0" borderId="0" xfId="0" applyFont="1" applyAlignment="1">
      <alignment horizontal="left"/>
    </xf>
    <xf numFmtId="0" fontId="19" fillId="0" borderId="0" xfId="0" applyFont="1"/>
    <xf numFmtId="0" fontId="20" fillId="2" borderId="0" xfId="0" applyFont="1" applyFill="1"/>
    <xf numFmtId="0" fontId="21" fillId="2" borderId="0" xfId="0" applyFont="1" applyFill="1" applyAlignment="1">
      <alignment wrapText="1"/>
    </xf>
    <xf numFmtId="0" fontId="20" fillId="0" borderId="0" xfId="0" applyFont="1"/>
    <xf numFmtId="0" fontId="21" fillId="0" borderId="0" xfId="0" applyFont="1" applyAlignment="1">
      <alignment wrapText="1"/>
    </xf>
    <xf numFmtId="0" fontId="15" fillId="0" borderId="0" xfId="0" applyFont="1" applyAlignment="1" applyProtection="1">
      <alignment horizontal="center"/>
      <protection locked="0"/>
    </xf>
    <xf numFmtId="0" fontId="22" fillId="2" borderId="0" xfId="0" applyFont="1" applyFill="1"/>
    <xf numFmtId="0" fontId="12" fillId="0" borderId="4" xfId="0" applyFont="1" applyBorder="1" applyProtection="1">
      <protection locked="0"/>
    </xf>
    <xf numFmtId="15" fontId="23" fillId="0" borderId="0" xfId="0" applyNumberFormat="1" applyFont="1" applyAlignment="1">
      <alignment horizontal="left"/>
    </xf>
    <xf numFmtId="0" fontId="24" fillId="0" borderId="0" xfId="0" applyFont="1"/>
    <xf numFmtId="0" fontId="11" fillId="0" borderId="4" xfId="0" applyFont="1" applyBorder="1" applyProtection="1">
      <protection locked="0"/>
    </xf>
    <xf numFmtId="0" fontId="12" fillId="4" borderId="0" xfId="0" applyFont="1" applyFill="1"/>
    <xf numFmtId="0" fontId="14" fillId="0" borderId="7" xfId="0" applyFont="1" applyBorder="1"/>
    <xf numFmtId="0" fontId="10" fillId="0" borderId="4" xfId="0" applyFont="1" applyBorder="1"/>
    <xf numFmtId="0" fontId="10" fillId="0" borderId="7" xfId="0" applyFont="1" applyBorder="1"/>
    <xf numFmtId="0" fontId="10" fillId="0" borderId="0" xfId="0" applyFont="1"/>
    <xf numFmtId="0" fontId="10" fillId="0" borderId="8" xfId="0" applyFont="1" applyBorder="1"/>
    <xf numFmtId="0" fontId="26" fillId="4" borderId="0" xfId="0" applyFont="1" applyFill="1"/>
    <xf numFmtId="0" fontId="25" fillId="0" borderId="10" xfId="1" applyBorder="1" applyAlignment="1" applyProtection="1">
      <alignment horizontal="left" vertical="center"/>
    </xf>
    <xf numFmtId="0" fontId="9" fillId="3" borderId="9" xfId="0" applyFont="1" applyFill="1" applyBorder="1"/>
    <xf numFmtId="0" fontId="9" fillId="3" borderId="6" xfId="0" applyFont="1" applyFill="1" applyBorder="1"/>
    <xf numFmtId="0" fontId="9" fillId="0" borderId="8" xfId="0" applyFont="1" applyBorder="1"/>
    <xf numFmtId="0" fontId="9" fillId="0" borderId="4" xfId="0" applyFont="1" applyBorder="1"/>
    <xf numFmtId="0" fontId="7" fillId="3" borderId="6" xfId="0" applyFont="1" applyFill="1" applyBorder="1"/>
    <xf numFmtId="0" fontId="6" fillId="0" borderId="4" xfId="0" applyFont="1" applyBorder="1"/>
    <xf numFmtId="0" fontId="5" fillId="0" borderId="0" xfId="0" applyFont="1"/>
    <xf numFmtId="0" fontId="5" fillId="0" borderId="4" xfId="0" applyFont="1" applyBorder="1" applyProtection="1">
      <protection locked="0"/>
    </xf>
    <xf numFmtId="44" fontId="11" fillId="0" borderId="4" xfId="0" applyNumberFormat="1" applyFont="1" applyBorder="1" applyProtection="1">
      <protection hidden="1"/>
    </xf>
    <xf numFmtId="0" fontId="15" fillId="0" borderId="4" xfId="0" applyFont="1" applyBorder="1" applyProtection="1">
      <protection locked="0"/>
    </xf>
    <xf numFmtId="44" fontId="12" fillId="0" borderId="4" xfId="0" applyNumberFormat="1" applyFont="1" applyBorder="1" applyProtection="1">
      <protection locked="0"/>
    </xf>
    <xf numFmtId="0" fontId="19" fillId="0" borderId="4" xfId="0" applyFont="1" applyBorder="1" applyProtection="1">
      <protection locked="0"/>
    </xf>
    <xf numFmtId="0" fontId="4" fillId="0" borderId="4" xfId="0" applyFont="1" applyBorder="1"/>
    <xf numFmtId="0" fontId="25" fillId="0" borderId="0" xfId="1" applyBorder="1" applyAlignment="1" applyProtection="1">
      <alignment horizontal="left" vertical="center"/>
    </xf>
    <xf numFmtId="0" fontId="3" fillId="3" borderId="9" xfId="0" applyFont="1" applyFill="1" applyBorder="1"/>
    <xf numFmtId="0" fontId="3" fillId="3" borderId="6" xfId="0" applyFont="1" applyFill="1" applyBorder="1"/>
    <xf numFmtId="0" fontId="28" fillId="0" borderId="0" xfId="0" applyFont="1"/>
    <xf numFmtId="0" fontId="19" fillId="6" borderId="4" xfId="0" applyFont="1" applyFill="1" applyBorder="1" applyProtection="1">
      <protection locked="0"/>
    </xf>
    <xf numFmtId="0" fontId="3" fillId="0" borderId="0" xfId="0" applyFont="1"/>
    <xf numFmtId="0" fontId="0" fillId="5" borderId="0" xfId="0" applyFill="1"/>
    <xf numFmtId="16" fontId="0" fillId="5" borderId="0" xfId="0" applyNumberFormat="1" applyFill="1"/>
    <xf numFmtId="0" fontId="12" fillId="7" borderId="4" xfId="0" applyFont="1" applyFill="1" applyBorder="1" applyProtection="1">
      <protection locked="0"/>
    </xf>
    <xf numFmtId="0" fontId="3" fillId="0" borderId="7" xfId="0" applyFont="1" applyBorder="1"/>
    <xf numFmtId="49" fontId="12" fillId="0" borderId="0" xfId="0" applyNumberFormat="1" applyFont="1"/>
    <xf numFmtId="49" fontId="19" fillId="0" borderId="0" xfId="0" applyNumberFormat="1" applyFont="1"/>
    <xf numFmtId="2" fontId="2" fillId="7" borderId="0" xfId="0" applyNumberFormat="1" applyFont="1" applyFill="1"/>
    <xf numFmtId="0" fontId="14" fillId="0" borderId="4" xfId="0" applyFont="1" applyBorder="1" applyAlignment="1">
      <alignment vertical="center"/>
    </xf>
    <xf numFmtId="0" fontId="1" fillId="3" borderId="6" xfId="0" applyFont="1" applyFill="1" applyBorder="1"/>
    <xf numFmtId="0" fontId="15" fillId="0" borderId="1"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25" fillId="0" borderId="1" xfId="1" applyBorder="1" applyAlignment="1" applyProtection="1">
      <alignment horizontal="center"/>
      <protection locked="0"/>
    </xf>
    <xf numFmtId="0" fontId="25" fillId="0" borderId="2" xfId="1" applyBorder="1" applyAlignment="1" applyProtection="1">
      <alignment horizontal="center"/>
      <protection locked="0"/>
    </xf>
    <xf numFmtId="0" fontId="8" fillId="4" borderId="11" xfId="0" applyFont="1" applyFill="1" applyBorder="1" applyAlignment="1" applyProtection="1">
      <alignment horizontal="center"/>
      <protection locked="0"/>
    </xf>
    <xf numFmtId="0" fontId="8" fillId="4" borderId="0" xfId="0" applyFont="1" applyFill="1" applyAlignment="1" applyProtection="1">
      <alignment horizontal="center"/>
      <protection locked="0"/>
    </xf>
  </cellXfs>
  <cellStyles count="2">
    <cellStyle name="Lien hypertexte" xfId="1" builtinId="8"/>
    <cellStyle name="Normal" xfId="0" builtinId="0"/>
  </cellStyles>
  <dxfs count="0"/>
  <tableStyles count="0" defaultTableStyle="TableStyleMedium2" defaultPivotStyle="PivotStyleMedium9"/>
  <colors>
    <mruColors>
      <color rgb="FF0279BD"/>
      <color rgb="FF58585B"/>
      <color rgb="FFEB0028"/>
      <color rgb="FF9E1B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youtube.com/watch?v=czsTymCfqVY&amp;feature=youtu.be" TargetMode="External"/><Relationship Id="rId2" Type="http://schemas.openxmlformats.org/officeDocument/2006/relationships/hyperlink" Target="https://defisportif.com/la-tournee-a-vos-marques/evenement/"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1920240</xdr:colOff>
      <xdr:row>8</xdr:row>
      <xdr:rowOff>38100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571" r="16314"/>
        <a:stretch/>
      </xdr:blipFill>
      <xdr:spPr>
        <a:xfrm>
          <a:off x="68580" y="0"/>
          <a:ext cx="1844040" cy="16535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13</xdr:row>
          <xdr:rowOff>76200</xdr:rowOff>
        </xdr:from>
        <xdr:to>
          <xdr:col>13</xdr:col>
          <xdr:colOff>899160</xdr:colOff>
          <xdr:row>16</xdr:row>
          <xdr:rowOff>7620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Je comprend que La Tournée À vos marques! est un événement public et des photos/vidéos peuvent être prises en tout temps pour diffusion publique. En participant à La Tournée À vos marques!, un individu autorise l’organisation, et ses partenaires, à utiliser les images prises de lui à des fins promotionnelles ou médiatiques, et ce, sans rémunération ni droit d’utilisation. Ce droit d’utilisation des photos et vidéos est irrévocable, non exclusif, incessible, sans limites territoriales, pour une durée illimitée et couvre tous les supports connus et inconnus à ce jour.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198120</xdr:rowOff>
        </xdr:from>
        <xdr:to>
          <xdr:col>7</xdr:col>
          <xdr:colOff>350520</xdr:colOff>
          <xdr:row>18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800" b="0" i="0" u="none" strike="noStrike" baseline="0">
                  <a:solidFill>
                    <a:srgbClr val="000000"/>
                  </a:solidFill>
                  <a:latin typeface="Tahoma"/>
                  <a:ea typeface="Tahoma"/>
                  <a:cs typeface="Tahoma"/>
                </a:rPr>
                <a:t>J'accepte de recevoir l'infolettre d'AlterGo.</a:t>
              </a:r>
            </a:p>
          </xdr:txBody>
        </xdr:sp>
        <xdr:clientData/>
      </xdr:twoCellAnchor>
    </mc:Choice>
    <mc:Fallback/>
  </mc:AlternateContent>
  <xdr:twoCellAnchor>
    <xdr:from>
      <xdr:col>5</xdr:col>
      <xdr:colOff>56878</xdr:colOff>
      <xdr:row>23</xdr:row>
      <xdr:rowOff>127907</xdr:rowOff>
    </xdr:from>
    <xdr:to>
      <xdr:col>6</xdr:col>
      <xdr:colOff>1121501</xdr:colOff>
      <xdr:row>24</xdr:row>
      <xdr:rowOff>296636</xdr:rowOff>
    </xdr:to>
    <xdr:sp macro="" textlink="">
      <xdr:nvSpPr>
        <xdr:cNvPr id="2" name="ZoneTexte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7282271" y="4944836"/>
          <a:ext cx="2302873" cy="304800"/>
        </a:xfrm>
        <a:prstGeom prst="rect">
          <a:avLst/>
        </a:prstGeom>
        <a:solidFill>
          <a:schemeClr val="accent1"/>
        </a:solidFill>
        <a:ln w="31750" cmpd="sng">
          <a:solidFill>
            <a:schemeClr val="lt1">
              <a:shade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latin typeface="Arial Black" panose="020B0A04020102020204" pitchFamily="34" charset="0"/>
            </a:rPr>
            <a:t>Livre des règlements</a:t>
          </a:r>
        </a:p>
      </xdr:txBody>
    </xdr:sp>
    <xdr:clientData/>
  </xdr:twoCellAnchor>
  <xdr:twoCellAnchor>
    <xdr:from>
      <xdr:col>5</xdr:col>
      <xdr:colOff>57967</xdr:colOff>
      <xdr:row>8</xdr:row>
      <xdr:rowOff>50617</xdr:rowOff>
    </xdr:from>
    <xdr:to>
      <xdr:col>7</xdr:col>
      <xdr:colOff>62050</xdr:colOff>
      <xdr:row>11</xdr:row>
      <xdr:rowOff>61503</xdr:rowOff>
    </xdr:to>
    <xdr:sp macro="" textlink="">
      <xdr:nvSpPr>
        <xdr:cNvPr id="3" name="ZoneTexte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7286081" y="1694360"/>
          <a:ext cx="2943226" cy="598714"/>
        </a:xfrm>
        <a:prstGeom prst="rect">
          <a:avLst/>
        </a:prstGeom>
        <a:solidFill>
          <a:srgbClr val="0279BD"/>
        </a:solidFill>
        <a:ln w="539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2000" b="1">
              <a:latin typeface="Arial" panose="020B0604020202020204" pitchFamily="34" charset="0"/>
              <a:cs typeface="Arial" panose="020B0604020202020204" pitchFamily="34" charset="0"/>
            </a:rPr>
            <a:t>Tutoriel inscriptions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DFFBA3-1FE8-4566-B6E9-84E3D70945B0}" name="NoviceFémininPhysique" displayName="NoviceFémininPhysique" ref="A2:A4" totalsRowShown="0">
  <autoFilter ref="A2:A4" xr:uid="{72DFFBA3-1FE8-4566-B6E9-84E3D70945B0}"/>
  <tableColumns count="1">
    <tableColumn id="1" xr3:uid="{A005D6FB-33C3-4D3F-B650-9572BF830513}" name="NoviceFémininPhysiqu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1F5337-592D-47DE-9948-6D39183273F4}" name="NoviceMasculinPhysique" displayName="NoviceMasculinPhysique" ref="B2:B4" totalsRowShown="0">
  <autoFilter ref="B2:B4" xr:uid="{4B1F5337-592D-47DE-9948-6D39183273F4}"/>
  <tableColumns count="1">
    <tableColumn id="1" xr3:uid="{344111A7-1AF5-4ACC-9A9F-C24EC6714E45}" name="NoviceMasculinPhysiqu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CA689F-2862-4653-85CB-298A5FB2894E}" name="BenjaminFémininPhysique" displayName="BenjaminFémininPhysique" ref="C2:C4" totalsRowShown="0">
  <autoFilter ref="C2:C4" xr:uid="{62CA689F-2862-4653-85CB-298A5FB2894E}"/>
  <tableColumns count="1">
    <tableColumn id="1" xr3:uid="{1B583E67-8EB2-4AB9-9925-28040149E89C}" name="BenjaminFémininPhysiqu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D30150-BDD1-4836-869F-082E0A9F2A88}" name="BenjaminMasculinPhysique" displayName="BenjaminMasculinPhysique" ref="D2:D4" totalsRowShown="0">
  <autoFilter ref="D2:D4" xr:uid="{A5D30150-BDD1-4836-869F-082E0A9F2A88}"/>
  <tableColumns count="1">
    <tableColumn id="1" xr3:uid="{C1B8ED57-65DA-4690-B03E-1D2403898BD7}" name="BenjaminMasculinPhysiqu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CD3BD5-F7DD-49FB-ACD9-9F3C615FFBAF}" name="CadetFémininPhysique" displayName="CadetFémininPhysique" ref="E2:E4" totalsRowShown="0">
  <autoFilter ref="E2:E4" xr:uid="{FDCD3BD5-F7DD-49FB-ACD9-9F3C615FFBAF}"/>
  <tableColumns count="1">
    <tableColumn id="1" xr3:uid="{4CFFD013-6590-4A0A-9503-89F17099E83C}" name="CadetFémininPhysiqu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C84473-FC7E-41C4-8B37-C04BDEB3E4C7}" name="CadetMasculinPhysique" displayName="CadetMasculinPhysique" ref="F2:F4" totalsRowShown="0">
  <autoFilter ref="F2:F4" xr:uid="{35C84473-FC7E-41C4-8B37-C04BDEB3E4C7}"/>
  <tableColumns count="1">
    <tableColumn id="1" xr3:uid="{C2AA0BEF-1898-471D-AE2B-C1CBF537896B}" name="CadetMasculinPhysiqu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D080B76-4146-4071-B876-5388E370D9C4}" name="JuvénileFémininPhysique" displayName="JuvénileFémininPhysique" ref="G2:G4" totalsRowShown="0">
  <autoFilter ref="G2:G4" xr:uid="{3D080B76-4146-4071-B876-5388E370D9C4}"/>
  <tableColumns count="1">
    <tableColumn id="1" xr3:uid="{039CC8A8-9497-4823-AD99-766AFF269B91}" name="JuvénileFémininPhysiqu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0DE0BE-7DC7-4B6A-A5CA-A41F70E1C42C}" name="JuvénileMasculinPhysique" displayName="JuvénileMasculinPhysique" ref="H2:H4" totalsRowShown="0">
  <autoFilter ref="H2:H4" xr:uid="{AC0DE0BE-7DC7-4B6A-A5CA-A41F70E1C42C}"/>
  <tableColumns count="1">
    <tableColumn id="1" xr3:uid="{45E9DD51-3FF0-4883-AC1A-040B396E089E}" name="JuvénileMasculinPhysiqu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E6C495-B5E4-42BB-A497-8EB4403B4DCA}" name="AdulteFémininPhysique" displayName="AdulteFémininPhysique" ref="I2:I4" totalsRowShown="0">
  <autoFilter ref="I2:I4" xr:uid="{6BE6C495-B5E4-42BB-A497-8EB4403B4DCA}"/>
  <tableColumns count="1">
    <tableColumn id="1" xr3:uid="{83F316BD-D77E-4C5E-BEC9-E7CFAB6ECDFF}" name="AdulteFémininPhysiqu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0A2D472-CBAA-4650-B1FD-581150837717}" name="AdulteMasculinPhysique" displayName="AdulteMasculinPhysique" ref="J2:J4" totalsRowShown="0">
  <autoFilter ref="J2:J4" xr:uid="{E0A2D472-CBAA-4650-B1FD-581150837717}"/>
  <tableColumns count="1">
    <tableColumn id="1" xr3:uid="{513E5F1F-63C6-4128-8F69-59990A496BE5}" name="AdulteMasculinPhysiqu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1D95650-0D51-44CA-9C5F-80D0B7708207}" name="SeniorFémininPhysique" displayName="SeniorFémininPhysique" ref="K2:K4" totalsRowShown="0">
  <autoFilter ref="K2:K4" xr:uid="{01D95650-0D51-44CA-9C5F-80D0B7708207}"/>
  <tableColumns count="1">
    <tableColumn id="1" xr3:uid="{0DC657C8-CA6D-4796-AE05-BE2B1F6D284E}" name="SeniorFémininPhysiqu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7DB076C-23CB-4510-87DD-C3F9C5995D93}" name="SeniorMasculinPhysique" displayName="SeniorMasculinPhysique" ref="L2:L4" totalsRowShown="0">
  <autoFilter ref="L2:L4" xr:uid="{E7DB076C-23CB-4510-87DD-C3F9C5995D93}"/>
  <tableColumns count="1">
    <tableColumn id="1" xr3:uid="{E35783FB-EBCA-4AD1-B57E-1647BD726AC3}" name="SeniorMasculinPhysiqu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34F0A6-65AE-44B1-92DD-16A2D4A7493D}" name="NoviceFémininToutSaufPhysique" displayName="NoviceFémininToutSaufPhysique" ref="M2:M3" totalsRowShown="0">
  <autoFilter ref="M2:M3" xr:uid="{5D34F0A6-65AE-44B1-92DD-16A2D4A7493D}"/>
  <tableColumns count="1">
    <tableColumn id="1" xr3:uid="{35906708-946D-455B-AE47-A0A227FF4E30}" name="NoviceFémininToutSaufPhysique"/>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FE13F59-EECE-4077-AF51-37C42A854161}" name="NoviceMasculinToutSaufPhysique" displayName="NoviceMasculinToutSaufPhysique" ref="N2:N3" totalsRowShown="0">
  <autoFilter ref="N2:N3" xr:uid="{DFE13F59-EECE-4077-AF51-37C42A854161}"/>
  <tableColumns count="1">
    <tableColumn id="1" xr3:uid="{25E96D8B-DB05-478F-B223-AE1E73FF1C7B}" name="NoviceMasculinToutSaufPhysique"/>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417B93E-90C6-43D2-AFE5-140D7A579F5F}" name="BenjaminFémininToutSaufPhysique" displayName="BenjaminFémininToutSaufPhysique" ref="O2:O3" totalsRowShown="0">
  <autoFilter ref="O2:O3" xr:uid="{E417B93E-90C6-43D2-AFE5-140D7A579F5F}"/>
  <tableColumns count="1">
    <tableColumn id="1" xr3:uid="{0B4D7284-5DAC-4D26-A2C9-7A06CA821392}" name="BenjaminFémininToutSaufPhysique"/>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8847384-24FF-4A52-994B-AA9C93B6445D}" name="CadetFémininToutSaufPhysique" displayName="CadetFémininToutSaufPhysique" ref="P2:P3" totalsRowShown="0">
  <autoFilter ref="P2:P3" xr:uid="{C8847384-24FF-4A52-994B-AA9C93B6445D}"/>
  <tableColumns count="1">
    <tableColumn id="1" xr3:uid="{0D3BF37B-C8CD-4F97-84B0-E249147DAE5B}" name="CadetFémininToutSaufPhysiqu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D7CD49A-9FC8-4861-A497-56C26A416FA0}" name="SeniorFémininToutSaufPhysique" displayName="SeniorFémininToutSaufPhysique" ref="Q2:Q3" totalsRowShown="0">
  <autoFilter ref="Q2:Q3" xr:uid="{9D7CD49A-9FC8-4861-A497-56C26A416FA0}"/>
  <tableColumns count="1">
    <tableColumn id="1" xr3:uid="{D6D2C74F-6B1F-4DC8-AA50-2C5116A3F451}" name="SeniorFémininToutSaufPhysiqu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51E525F-D6F8-49F7-8611-4DE41C007447}" name="BenjaminMasculinToutSaufPhysique" displayName="BenjaminMasculinToutSaufPhysique" ref="R2:R3" totalsRowShown="0">
  <autoFilter ref="R2:R3" xr:uid="{651E525F-D6F8-49F7-8611-4DE41C007447}"/>
  <tableColumns count="1">
    <tableColumn id="1" xr3:uid="{3B6C1B79-7E47-4F89-BE2C-DE440BEE2001}" name="BenjaminMasculinToutSaufPhysiqu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4BE8A53-F2CE-4C98-8FD0-82358390D76D}" name="CadetMasculinToutSaufPhysique" displayName="CadetMasculinToutSaufPhysique" ref="S2:S3" totalsRowShown="0">
  <autoFilter ref="S2:S3" xr:uid="{94BE8A53-F2CE-4C98-8FD0-82358390D76D}"/>
  <tableColumns count="1">
    <tableColumn id="1" xr3:uid="{C0B0D4E5-276B-49C2-A0D1-CD1290364115}" name="CadetMasculinToutSaufPhysiqu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FB24A61-0DF4-4A50-A035-DC9CC6F9F855}" name="SeniorMasculinToutSaufPhysique" displayName="SeniorMasculinToutSaufPhysique" ref="T2:T3" totalsRowShown="0">
  <autoFilter ref="T2:T3" xr:uid="{8FB24A61-0DF4-4A50-A035-DC9CC6F9F855}"/>
  <tableColumns count="1">
    <tableColumn id="1" xr3:uid="{7EBF95B6-CC74-4F5D-84B1-C8A1343B0504}" name="SeniorMasculinToutSaufPhysiqu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52810D0-C007-4A85-B3A7-207AD0B4DDB8}" name="JuvénileFémininToutSaufPhysique" displayName="JuvénileFémininToutSaufPhysique" ref="U2:U3" totalsRowShown="0">
  <autoFilter ref="U2:U3" xr:uid="{352810D0-C007-4A85-B3A7-207AD0B4DDB8}"/>
  <tableColumns count="1">
    <tableColumn id="1" xr3:uid="{8260E1D6-03AD-4833-9348-4848317E07AF}" name="JuvénileFémininToutSaufPhysiqu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CF3E927-C13F-4852-8A4D-E9A2C11E9A88}" name="AdulteFémininToutSaufPhysique" displayName="AdulteFémininToutSaufPhysique" ref="V2:V3" totalsRowShown="0">
  <autoFilter ref="V2:V3" xr:uid="{2CF3E927-C13F-4852-8A4D-E9A2C11E9A88}"/>
  <tableColumns count="1">
    <tableColumn id="1" xr3:uid="{4CA41B91-1208-426A-A385-B65F2EC02C5E}" name="AdulteFémininToutSaufPhysiqu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6F79B3C-BC6D-4855-A5AC-230501CB3C40}" name="JuvénileMasculinToutSaufPhysique" displayName="JuvénileMasculinToutSaufPhysique" ref="W2:W3" totalsRowShown="0">
  <autoFilter ref="W2:W3" xr:uid="{E6F79B3C-BC6D-4855-A5AC-230501CB3C40}"/>
  <tableColumns count="1">
    <tableColumn id="1" xr3:uid="{9AE3EEB8-6745-4E9C-B674-4D4A99E98D1C}" name="JuvénileMasculinToutSaufPhysique"/>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D0A805A-336A-46B2-A2F3-43061E827F2B}" name="AdulteMasculinToutSaufPhysique" displayName="AdulteMasculinToutSaufPhysique" ref="X2:X3" totalsRowShown="0">
  <autoFilter ref="X2:X3" xr:uid="{5D0A805A-336A-46B2-A2F3-43061E827F2B}"/>
  <tableColumns count="1">
    <tableColumn id="1" xr3:uid="{16C2D4DD-6F56-4468-9F8B-6909C6AECE61}" name="AdulteMasculinToutSaufPhysiqu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134"/>
  <sheetViews>
    <sheetView tabSelected="1" zoomScale="70" zoomScaleNormal="70" workbookViewId="0">
      <selection activeCell="D27" sqref="D27"/>
    </sheetView>
  </sheetViews>
  <sheetFormatPr baseColWidth="10" defaultColWidth="9.109375" defaultRowHeight="15" x14ac:dyDescent="0.25"/>
  <cols>
    <col min="1" max="1" width="28.88671875" style="6" customWidth="1"/>
    <col min="2" max="2" width="27.6640625" style="6" customWidth="1"/>
    <col min="3" max="3" width="21" style="6" bestFit="1" customWidth="1"/>
    <col min="4" max="4" width="13.77734375" style="6" customWidth="1"/>
    <col min="5" max="5" width="14.109375" style="6" customWidth="1"/>
    <col min="6" max="6" width="18" style="6" customWidth="1"/>
    <col min="7" max="7" width="24.88671875" style="6" customWidth="1"/>
    <col min="8" max="8" width="22.77734375" style="6" bestFit="1" customWidth="1"/>
    <col min="9" max="9" width="28.5546875" style="6" bestFit="1" customWidth="1"/>
    <col min="10" max="10" width="22.44140625" style="6" customWidth="1"/>
    <col min="11" max="11" width="19" style="6" bestFit="1" customWidth="1"/>
    <col min="12" max="12" width="21.5546875" style="6" bestFit="1" customWidth="1"/>
    <col min="13" max="13" width="20.6640625" style="6" bestFit="1" customWidth="1"/>
    <col min="14" max="14" width="24.109375" style="6" bestFit="1" customWidth="1"/>
    <col min="15" max="15" width="0" style="55" hidden="1" customWidth="1"/>
    <col min="16" max="16" width="0" style="6" hidden="1" customWidth="1"/>
    <col min="17" max="16384" width="9.109375" style="6"/>
  </cols>
  <sheetData>
    <row r="2" spans="1:15" ht="15.6" x14ac:dyDescent="0.3">
      <c r="B2" s="11" t="s">
        <v>9</v>
      </c>
    </row>
    <row r="3" spans="1:15" ht="15.6" x14ac:dyDescent="0.3">
      <c r="B3" s="22" t="s">
        <v>70</v>
      </c>
    </row>
    <row r="4" spans="1:15" ht="21" x14ac:dyDescent="0.4">
      <c r="B4" s="21"/>
    </row>
    <row r="5" spans="1:15" x14ac:dyDescent="0.25">
      <c r="B5" s="8"/>
    </row>
    <row r="7" spans="1:15" x14ac:dyDescent="0.25">
      <c r="B7" s="9"/>
    </row>
    <row r="8" spans="1:15" x14ac:dyDescent="0.25">
      <c r="B8" s="7"/>
    </row>
    <row r="9" spans="1:15" x14ac:dyDescent="0.25">
      <c r="B9" s="10"/>
    </row>
    <row r="11" spans="1:15" s="13" customFormat="1" ht="15.6" x14ac:dyDescent="0.3">
      <c r="A11" s="12" t="s">
        <v>52</v>
      </c>
      <c r="B11" s="12"/>
      <c r="C11" s="12"/>
      <c r="D11" s="12"/>
      <c r="E11" s="12"/>
      <c r="F11" s="12"/>
      <c r="G11" s="12"/>
      <c r="O11" s="56"/>
    </row>
    <row r="12" spans="1:15" s="13" customFormat="1" ht="15.6" x14ac:dyDescent="0.3">
      <c r="A12" s="38" t="s">
        <v>64</v>
      </c>
      <c r="B12" s="6"/>
      <c r="C12" s="6"/>
      <c r="D12" s="6"/>
      <c r="E12" s="6"/>
      <c r="F12" s="6"/>
      <c r="G12" s="6"/>
      <c r="O12" s="56"/>
    </row>
    <row r="13" spans="1:15" s="13" customFormat="1" ht="15.6" x14ac:dyDescent="0.3">
      <c r="A13" s="14" t="s">
        <v>0</v>
      </c>
      <c r="B13" s="15"/>
      <c r="C13" s="15"/>
      <c r="D13" s="15"/>
      <c r="E13" s="15"/>
      <c r="F13" s="15"/>
      <c r="G13" s="15"/>
      <c r="H13" s="15"/>
      <c r="I13" s="15"/>
      <c r="J13" s="15"/>
      <c r="K13" s="15"/>
      <c r="L13" s="15"/>
      <c r="M13" s="15"/>
      <c r="O13" s="56"/>
    </row>
    <row r="14" spans="1:15" s="13" customFormat="1" ht="16.2" thickBot="1" x14ac:dyDescent="0.35">
      <c r="A14" s="16"/>
      <c r="B14" s="17"/>
      <c r="C14" s="17"/>
      <c r="D14" s="17"/>
      <c r="E14" s="17"/>
      <c r="F14" s="17"/>
      <c r="G14" s="17"/>
      <c r="O14" s="56"/>
    </row>
    <row r="15" spans="1:15" s="13" customFormat="1" ht="16.2" thickBot="1" x14ac:dyDescent="0.35">
      <c r="A15" s="1" t="s">
        <v>15</v>
      </c>
      <c r="B15" s="6"/>
      <c r="C15" s="60"/>
      <c r="D15" s="61"/>
      <c r="E15" s="61"/>
      <c r="F15" s="62"/>
      <c r="G15" s="18"/>
      <c r="O15" s="56"/>
    </row>
    <row r="16" spans="1:15" s="13" customFormat="1" ht="16.2" thickBot="1" x14ac:dyDescent="0.35">
      <c r="A16" s="1" t="s">
        <v>73</v>
      </c>
      <c r="B16" s="6"/>
      <c r="C16" s="60"/>
      <c r="D16" s="61"/>
      <c r="E16" s="61"/>
      <c r="F16" s="62"/>
      <c r="G16" s="18"/>
      <c r="O16" s="56"/>
    </row>
    <row r="17" spans="1:16" s="13" customFormat="1" ht="16.2" thickBot="1" x14ac:dyDescent="0.35">
      <c r="A17" s="1" t="s">
        <v>44</v>
      </c>
      <c r="B17" s="6"/>
      <c r="C17" s="60"/>
      <c r="D17" s="61"/>
      <c r="E17" s="61"/>
      <c r="F17" s="62"/>
      <c r="G17" s="18"/>
      <c r="O17" s="56"/>
    </row>
    <row r="18" spans="1:16" s="13" customFormat="1" ht="16.2" thickBot="1" x14ac:dyDescent="0.35">
      <c r="A18" s="1" t="s">
        <v>45</v>
      </c>
      <c r="B18" s="6"/>
      <c r="C18" s="63"/>
      <c r="D18" s="64"/>
      <c r="E18" s="61"/>
      <c r="F18" s="62"/>
      <c r="G18" s="18"/>
      <c r="O18" s="56"/>
    </row>
    <row r="19" spans="1:16" s="13" customFormat="1" ht="16.2" thickBot="1" x14ac:dyDescent="0.35">
      <c r="A19" s="1" t="s">
        <v>46</v>
      </c>
      <c r="B19" s="6"/>
      <c r="C19" s="60"/>
      <c r="D19" s="61"/>
      <c r="E19" s="61"/>
      <c r="F19" s="62"/>
      <c r="G19" s="18"/>
      <c r="O19" s="56"/>
    </row>
    <row r="20" spans="1:16" s="13" customFormat="1" ht="15.6" x14ac:dyDescent="0.3">
      <c r="A20" s="6"/>
      <c r="B20" s="6"/>
      <c r="C20" s="6"/>
      <c r="D20" s="6"/>
      <c r="E20" s="6"/>
      <c r="F20" s="6"/>
      <c r="G20" s="6"/>
      <c r="O20" s="56"/>
    </row>
    <row r="21" spans="1:16" s="13" customFormat="1" ht="15.6" x14ac:dyDescent="0.3">
      <c r="A21" s="14" t="s">
        <v>2</v>
      </c>
      <c r="B21" s="19"/>
      <c r="C21" s="19"/>
      <c r="D21" s="19"/>
      <c r="E21" s="19"/>
      <c r="F21" s="19"/>
      <c r="G21" s="19"/>
      <c r="H21" s="19"/>
      <c r="I21" s="19"/>
      <c r="J21" s="19"/>
      <c r="K21" s="19"/>
      <c r="L21" s="19"/>
      <c r="M21" s="19"/>
      <c r="O21" s="56"/>
    </row>
    <row r="22" spans="1:16" ht="10.5" customHeight="1" x14ac:dyDescent="0.25"/>
    <row r="23" spans="1:16" ht="33" customHeight="1" x14ac:dyDescent="0.3">
      <c r="A23" s="30" t="s">
        <v>165</v>
      </c>
      <c r="B23" s="24"/>
      <c r="C23" s="65"/>
      <c r="D23" s="66"/>
      <c r="E23" s="66"/>
      <c r="F23" s="66"/>
      <c r="G23" s="66"/>
      <c r="N23" s="55"/>
      <c r="O23" s="6"/>
    </row>
    <row r="24" spans="1:16" ht="10.5" customHeight="1" x14ac:dyDescent="0.25"/>
    <row r="25" spans="1:16" ht="30" customHeight="1" x14ac:dyDescent="0.25">
      <c r="A25" s="38" t="s">
        <v>62</v>
      </c>
      <c r="B25" s="31"/>
      <c r="C25" s="31"/>
      <c r="D25" s="31"/>
      <c r="E25" s="31"/>
      <c r="F25" s="31"/>
      <c r="G25" s="45"/>
    </row>
    <row r="26" spans="1:16" s="13" customFormat="1" ht="34.200000000000003" customHeight="1" x14ac:dyDescent="0.3">
      <c r="A26" s="58" t="s">
        <v>167</v>
      </c>
      <c r="B26" s="4" t="s">
        <v>3</v>
      </c>
      <c r="C26" s="3" t="s">
        <v>1</v>
      </c>
      <c r="D26" s="3" t="s">
        <v>66</v>
      </c>
      <c r="E26" s="3" t="s">
        <v>65</v>
      </c>
      <c r="F26" s="3" t="s">
        <v>4</v>
      </c>
      <c r="G26" s="5" t="s">
        <v>5</v>
      </c>
      <c r="H26" s="5" t="s">
        <v>74</v>
      </c>
      <c r="I26" s="3" t="s">
        <v>166</v>
      </c>
      <c r="J26" s="3" t="s">
        <v>6</v>
      </c>
      <c r="K26" s="3" t="s">
        <v>75</v>
      </c>
      <c r="L26" s="3" t="s">
        <v>7</v>
      </c>
      <c r="M26" s="3" t="s">
        <v>53</v>
      </c>
      <c r="N26" s="3" t="s">
        <v>8</v>
      </c>
      <c r="P26" s="56"/>
    </row>
    <row r="27" spans="1:16" s="13" customFormat="1" ht="15.6" x14ac:dyDescent="0.3">
      <c r="A27" s="43"/>
      <c r="B27" s="41"/>
      <c r="C27" s="39"/>
      <c r="D27" s="23"/>
      <c r="E27" s="40" t="str">
        <f>IF(D27=0," ",IF(D27&lt;1976,"senior",IF(D27&lt;2007,"Adulte",IF(D27&lt;2010,"Juvénile",IF(D27&lt;2013,"Cadet",IF(D27&lt;2017,"Benjamin","Novice"))))))</f>
        <v xml:space="preserve"> </v>
      </c>
      <c r="F27" s="42"/>
      <c r="G27" s="53"/>
      <c r="H27" s="20"/>
      <c r="I27" s="43"/>
      <c r="J27" s="43"/>
      <c r="K27" s="43"/>
      <c r="L27" s="49"/>
      <c r="M27" s="43"/>
      <c r="N27" s="43"/>
      <c r="P27" s="57" t="str">
        <f t="shared" ref="P27:P58" si="0">IF(G27="","",IF(G27="Physique",(E27&amp;F27&amp;G27),E27&amp;F27&amp;"ToutSaufPhysique"))</f>
        <v/>
      </c>
    </row>
    <row r="28" spans="1:16" s="13" customFormat="1" ht="15.6" x14ac:dyDescent="0.3">
      <c r="A28" s="43"/>
      <c r="B28" s="41"/>
      <c r="C28" s="23"/>
      <c r="D28" s="23"/>
      <c r="E28" s="40" t="str">
        <f t="shared" ref="E28:E91" si="1">IF(D28=0," ",IF(D28&lt;1976,"senior",IF(D28&lt;2007,"Adulte",IF(D28&lt;2010,"Juvénile",IF(D28&lt;2013,"Cadet",IF(D28&lt;2017,"Benjamin","Novice"))))))</f>
        <v xml:space="preserve"> </v>
      </c>
      <c r="F28" s="42"/>
      <c r="G28" s="53"/>
      <c r="H28" s="20"/>
      <c r="I28" s="43"/>
      <c r="J28" s="43"/>
      <c r="K28" s="43"/>
      <c r="L28" s="49"/>
      <c r="M28" s="43"/>
      <c r="N28" s="43"/>
      <c r="P28" s="57" t="str">
        <f t="shared" si="0"/>
        <v/>
      </c>
    </row>
    <row r="29" spans="1:16" s="13" customFormat="1" ht="15.6" x14ac:dyDescent="0.3">
      <c r="A29" s="43"/>
      <c r="B29" s="41"/>
      <c r="C29" s="23"/>
      <c r="D29" s="23"/>
      <c r="E29" s="40" t="str">
        <f t="shared" si="1"/>
        <v xml:space="preserve"> </v>
      </c>
      <c r="F29" s="42"/>
      <c r="G29" s="53"/>
      <c r="H29" s="20"/>
      <c r="I29" s="43"/>
      <c r="J29" s="43"/>
      <c r="K29" s="43"/>
      <c r="L29" s="49"/>
      <c r="M29" s="43"/>
      <c r="N29" s="43"/>
      <c r="P29" s="57" t="str">
        <f t="shared" si="0"/>
        <v/>
      </c>
    </row>
    <row r="30" spans="1:16" s="13" customFormat="1" ht="15.6" x14ac:dyDescent="0.3">
      <c r="A30" s="43"/>
      <c r="B30" s="41"/>
      <c r="C30" s="23"/>
      <c r="D30" s="23"/>
      <c r="E30" s="40" t="str">
        <f t="shared" si="1"/>
        <v xml:space="preserve"> </v>
      </c>
      <c r="F30" s="42"/>
      <c r="G30" s="53"/>
      <c r="H30" s="20"/>
      <c r="I30" s="43"/>
      <c r="J30" s="43"/>
      <c r="K30" s="43"/>
      <c r="L30" s="49"/>
      <c r="M30" s="43"/>
      <c r="N30" s="43"/>
      <c r="P30" s="57" t="str">
        <f t="shared" si="0"/>
        <v/>
      </c>
    </row>
    <row r="31" spans="1:16" s="13" customFormat="1" ht="15.6" x14ac:dyDescent="0.3">
      <c r="A31" s="43"/>
      <c r="B31" s="41"/>
      <c r="C31" s="23"/>
      <c r="D31" s="23"/>
      <c r="E31" s="40" t="str">
        <f t="shared" si="1"/>
        <v xml:space="preserve"> </v>
      </c>
      <c r="F31" s="42"/>
      <c r="G31" s="53"/>
      <c r="H31" s="20"/>
      <c r="I31" s="43"/>
      <c r="J31" s="43"/>
      <c r="K31" s="43"/>
      <c r="L31" s="49"/>
      <c r="M31" s="43"/>
      <c r="N31" s="43"/>
      <c r="P31" s="57" t="str">
        <f t="shared" si="0"/>
        <v/>
      </c>
    </row>
    <row r="32" spans="1:16" s="13" customFormat="1" ht="15.6" x14ac:dyDescent="0.3">
      <c r="A32" s="43"/>
      <c r="B32" s="41"/>
      <c r="C32" s="23"/>
      <c r="D32" s="23"/>
      <c r="E32" s="40" t="str">
        <f t="shared" si="1"/>
        <v xml:space="preserve"> </v>
      </c>
      <c r="F32" s="42"/>
      <c r="G32" s="53"/>
      <c r="H32" s="20"/>
      <c r="I32" s="43"/>
      <c r="J32" s="43"/>
      <c r="K32" s="43"/>
      <c r="L32" s="49"/>
      <c r="M32" s="43"/>
      <c r="N32" s="43"/>
      <c r="P32" s="57" t="str">
        <f t="shared" si="0"/>
        <v/>
      </c>
    </row>
    <row r="33" spans="1:16" s="13" customFormat="1" ht="15.6" x14ac:dyDescent="0.3">
      <c r="A33" s="43"/>
      <c r="B33" s="41"/>
      <c r="C33" s="23"/>
      <c r="D33" s="23"/>
      <c r="E33" s="40" t="str">
        <f t="shared" si="1"/>
        <v xml:space="preserve"> </v>
      </c>
      <c r="F33" s="42"/>
      <c r="G33" s="53"/>
      <c r="H33" s="20"/>
      <c r="I33" s="43"/>
      <c r="J33" s="43"/>
      <c r="K33" s="43"/>
      <c r="L33" s="49"/>
      <c r="M33" s="43"/>
      <c r="N33" s="43"/>
      <c r="P33" s="57" t="str">
        <f t="shared" si="0"/>
        <v/>
      </c>
    </row>
    <row r="34" spans="1:16" s="13" customFormat="1" ht="15.6" x14ac:dyDescent="0.3">
      <c r="A34" s="43"/>
      <c r="B34" s="41"/>
      <c r="C34" s="23"/>
      <c r="D34" s="23"/>
      <c r="E34" s="40" t="str">
        <f t="shared" si="1"/>
        <v xml:space="preserve"> </v>
      </c>
      <c r="F34" s="42"/>
      <c r="G34" s="53"/>
      <c r="H34" s="20"/>
      <c r="I34" s="43"/>
      <c r="J34" s="43"/>
      <c r="K34" s="43"/>
      <c r="L34" s="49"/>
      <c r="M34" s="43"/>
      <c r="N34" s="43"/>
      <c r="P34" s="57" t="str">
        <f t="shared" si="0"/>
        <v/>
      </c>
    </row>
    <row r="35" spans="1:16" s="13" customFormat="1" ht="15.6" x14ac:dyDescent="0.3">
      <c r="A35" s="43"/>
      <c r="B35" s="41"/>
      <c r="C35" s="23"/>
      <c r="D35" s="23"/>
      <c r="E35" s="40" t="str">
        <f t="shared" si="1"/>
        <v xml:space="preserve"> </v>
      </c>
      <c r="F35" s="42"/>
      <c r="G35" s="53"/>
      <c r="H35" s="20"/>
      <c r="I35" s="43"/>
      <c r="J35" s="43"/>
      <c r="K35" s="43"/>
      <c r="L35" s="49"/>
      <c r="M35" s="43"/>
      <c r="N35" s="43"/>
      <c r="P35" s="57" t="str">
        <f t="shared" si="0"/>
        <v/>
      </c>
    </row>
    <row r="36" spans="1:16" s="13" customFormat="1" ht="15.6" x14ac:dyDescent="0.3">
      <c r="A36" s="43"/>
      <c r="B36" s="41"/>
      <c r="C36" s="23"/>
      <c r="D36" s="23"/>
      <c r="E36" s="40" t="str">
        <f t="shared" si="1"/>
        <v xml:space="preserve"> </v>
      </c>
      <c r="F36" s="42"/>
      <c r="G36" s="53"/>
      <c r="H36" s="20"/>
      <c r="I36" s="43"/>
      <c r="J36" s="43"/>
      <c r="K36" s="43"/>
      <c r="L36" s="49"/>
      <c r="M36" s="43"/>
      <c r="N36" s="43"/>
      <c r="P36" s="57" t="str">
        <f t="shared" si="0"/>
        <v/>
      </c>
    </row>
    <row r="37" spans="1:16" s="13" customFormat="1" ht="15.6" x14ac:dyDescent="0.3">
      <c r="A37" s="43"/>
      <c r="B37" s="41"/>
      <c r="C37" s="23"/>
      <c r="D37" s="23"/>
      <c r="E37" s="40" t="str">
        <f t="shared" si="1"/>
        <v xml:space="preserve"> </v>
      </c>
      <c r="F37" s="42"/>
      <c r="G37" s="53"/>
      <c r="H37" s="20"/>
      <c r="I37" s="43"/>
      <c r="J37" s="43"/>
      <c r="K37" s="43"/>
      <c r="L37" s="49"/>
      <c r="M37" s="43"/>
      <c r="N37" s="43"/>
      <c r="P37" s="57" t="str">
        <f t="shared" si="0"/>
        <v/>
      </c>
    </row>
    <row r="38" spans="1:16" s="13" customFormat="1" ht="15.6" x14ac:dyDescent="0.3">
      <c r="A38" s="43"/>
      <c r="B38" s="41"/>
      <c r="C38" s="23"/>
      <c r="D38" s="23"/>
      <c r="E38" s="40" t="str">
        <f t="shared" si="1"/>
        <v xml:space="preserve"> </v>
      </c>
      <c r="F38" s="42"/>
      <c r="G38" s="53"/>
      <c r="H38" s="20"/>
      <c r="I38" s="43"/>
      <c r="J38" s="43"/>
      <c r="K38" s="43"/>
      <c r="L38" s="49"/>
      <c r="M38" s="43"/>
      <c r="N38" s="43"/>
      <c r="P38" s="57" t="str">
        <f t="shared" si="0"/>
        <v/>
      </c>
    </row>
    <row r="39" spans="1:16" s="13" customFormat="1" ht="15.6" x14ac:dyDescent="0.3">
      <c r="A39" s="43"/>
      <c r="B39" s="41"/>
      <c r="C39" s="23"/>
      <c r="D39" s="23"/>
      <c r="E39" s="40" t="str">
        <f t="shared" si="1"/>
        <v xml:space="preserve"> </v>
      </c>
      <c r="F39" s="42"/>
      <c r="G39" s="53"/>
      <c r="H39" s="20"/>
      <c r="I39" s="43"/>
      <c r="J39" s="43"/>
      <c r="K39" s="43"/>
      <c r="L39" s="49"/>
      <c r="M39" s="43"/>
      <c r="N39" s="43"/>
      <c r="P39" s="57" t="str">
        <f t="shared" si="0"/>
        <v/>
      </c>
    </row>
    <row r="40" spans="1:16" s="13" customFormat="1" ht="15.6" x14ac:dyDescent="0.3">
      <c r="A40" s="43"/>
      <c r="B40" s="41"/>
      <c r="C40" s="23"/>
      <c r="D40" s="23"/>
      <c r="E40" s="40" t="str">
        <f t="shared" si="1"/>
        <v xml:space="preserve"> </v>
      </c>
      <c r="F40" s="42"/>
      <c r="G40" s="53"/>
      <c r="H40" s="20"/>
      <c r="I40" s="43"/>
      <c r="J40" s="43"/>
      <c r="K40" s="43"/>
      <c r="L40" s="49"/>
      <c r="M40" s="43"/>
      <c r="N40" s="43"/>
      <c r="P40" s="57" t="str">
        <f t="shared" si="0"/>
        <v/>
      </c>
    </row>
    <row r="41" spans="1:16" s="13" customFormat="1" ht="15.6" x14ac:dyDescent="0.3">
      <c r="A41" s="43"/>
      <c r="B41" s="41"/>
      <c r="C41" s="23"/>
      <c r="D41" s="23"/>
      <c r="E41" s="40" t="str">
        <f t="shared" si="1"/>
        <v xml:space="preserve"> </v>
      </c>
      <c r="F41" s="42"/>
      <c r="G41" s="53"/>
      <c r="H41" s="20"/>
      <c r="I41" s="43"/>
      <c r="J41" s="43"/>
      <c r="K41" s="43"/>
      <c r="L41" s="49"/>
      <c r="M41" s="43"/>
      <c r="N41" s="43"/>
      <c r="P41" s="57" t="str">
        <f t="shared" si="0"/>
        <v/>
      </c>
    </row>
    <row r="42" spans="1:16" s="13" customFormat="1" ht="15.6" x14ac:dyDescent="0.3">
      <c r="A42" s="43"/>
      <c r="B42" s="41"/>
      <c r="C42" s="23"/>
      <c r="D42" s="23"/>
      <c r="E42" s="40" t="str">
        <f t="shared" si="1"/>
        <v xml:space="preserve"> </v>
      </c>
      <c r="F42" s="42"/>
      <c r="G42" s="53"/>
      <c r="H42" s="20"/>
      <c r="I42" s="43"/>
      <c r="J42" s="43"/>
      <c r="K42" s="43"/>
      <c r="L42" s="49"/>
      <c r="M42" s="43"/>
      <c r="N42" s="43"/>
      <c r="P42" s="57" t="str">
        <f t="shared" si="0"/>
        <v/>
      </c>
    </row>
    <row r="43" spans="1:16" s="13" customFormat="1" ht="15.6" x14ac:dyDescent="0.3">
      <c r="A43" s="43"/>
      <c r="B43" s="41"/>
      <c r="C43" s="23"/>
      <c r="D43" s="23"/>
      <c r="E43" s="40" t="str">
        <f t="shared" si="1"/>
        <v xml:space="preserve"> </v>
      </c>
      <c r="F43" s="42"/>
      <c r="G43" s="53"/>
      <c r="H43" s="20"/>
      <c r="I43" s="43"/>
      <c r="J43" s="43"/>
      <c r="K43" s="43"/>
      <c r="L43" s="49"/>
      <c r="M43" s="43"/>
      <c r="N43" s="43"/>
      <c r="P43" s="57" t="str">
        <f t="shared" si="0"/>
        <v/>
      </c>
    </row>
    <row r="44" spans="1:16" s="13" customFormat="1" ht="15.6" x14ac:dyDescent="0.3">
      <c r="A44" s="43"/>
      <c r="B44" s="41"/>
      <c r="C44" s="23"/>
      <c r="D44" s="23"/>
      <c r="E44" s="40" t="str">
        <f t="shared" si="1"/>
        <v xml:space="preserve"> </v>
      </c>
      <c r="F44" s="42"/>
      <c r="G44" s="53"/>
      <c r="H44" s="20"/>
      <c r="I44" s="43"/>
      <c r="J44" s="43"/>
      <c r="K44" s="43"/>
      <c r="L44" s="49"/>
      <c r="M44" s="43"/>
      <c r="N44" s="43"/>
      <c r="P44" s="57" t="str">
        <f t="shared" si="0"/>
        <v/>
      </c>
    </row>
    <row r="45" spans="1:16" s="13" customFormat="1" ht="15.6" x14ac:dyDescent="0.3">
      <c r="A45" s="43"/>
      <c r="B45" s="41"/>
      <c r="C45" s="23"/>
      <c r="D45" s="23"/>
      <c r="E45" s="40" t="str">
        <f t="shared" si="1"/>
        <v xml:space="preserve"> </v>
      </c>
      <c r="F45" s="42"/>
      <c r="G45" s="53"/>
      <c r="H45" s="20"/>
      <c r="I45" s="43"/>
      <c r="J45" s="43"/>
      <c r="K45" s="43"/>
      <c r="L45" s="49"/>
      <c r="M45" s="43"/>
      <c r="N45" s="43"/>
      <c r="P45" s="57" t="str">
        <f t="shared" si="0"/>
        <v/>
      </c>
    </row>
    <row r="46" spans="1:16" s="13" customFormat="1" ht="15.6" x14ac:dyDescent="0.3">
      <c r="A46" s="43"/>
      <c r="B46" s="41"/>
      <c r="C46" s="23"/>
      <c r="D46" s="23"/>
      <c r="E46" s="40" t="str">
        <f t="shared" si="1"/>
        <v xml:space="preserve"> </v>
      </c>
      <c r="F46" s="42"/>
      <c r="G46" s="53"/>
      <c r="H46" s="20"/>
      <c r="I46" s="43"/>
      <c r="J46" s="43"/>
      <c r="K46" s="43"/>
      <c r="L46" s="49"/>
      <c r="M46" s="43"/>
      <c r="N46" s="43"/>
      <c r="P46" s="57" t="str">
        <f t="shared" si="0"/>
        <v/>
      </c>
    </row>
    <row r="47" spans="1:16" s="13" customFormat="1" ht="15.6" x14ac:dyDescent="0.3">
      <c r="A47" s="43"/>
      <c r="B47" s="41"/>
      <c r="C47" s="23"/>
      <c r="D47" s="23"/>
      <c r="E47" s="40" t="str">
        <f t="shared" si="1"/>
        <v xml:space="preserve"> </v>
      </c>
      <c r="F47" s="42"/>
      <c r="G47" s="53"/>
      <c r="H47" s="20"/>
      <c r="I47" s="43"/>
      <c r="J47" s="43"/>
      <c r="K47" s="43"/>
      <c r="L47" s="49"/>
      <c r="M47" s="43"/>
      <c r="N47" s="43"/>
      <c r="P47" s="57" t="str">
        <f t="shared" si="0"/>
        <v/>
      </c>
    </row>
    <row r="48" spans="1:16" s="13" customFormat="1" ht="15.6" x14ac:dyDescent="0.3">
      <c r="A48" s="43"/>
      <c r="B48" s="41"/>
      <c r="C48" s="23"/>
      <c r="D48" s="23"/>
      <c r="E48" s="40" t="str">
        <f t="shared" si="1"/>
        <v xml:space="preserve"> </v>
      </c>
      <c r="F48" s="42"/>
      <c r="G48" s="53"/>
      <c r="H48" s="20"/>
      <c r="I48" s="43"/>
      <c r="J48" s="43"/>
      <c r="K48" s="43"/>
      <c r="L48" s="49"/>
      <c r="M48" s="43"/>
      <c r="N48" s="43"/>
      <c r="P48" s="57" t="str">
        <f t="shared" si="0"/>
        <v/>
      </c>
    </row>
    <row r="49" spans="1:16" s="13" customFormat="1" ht="15.6" x14ac:dyDescent="0.3">
      <c r="A49" s="43"/>
      <c r="B49" s="41"/>
      <c r="C49" s="23"/>
      <c r="D49" s="23"/>
      <c r="E49" s="40" t="str">
        <f t="shared" si="1"/>
        <v xml:space="preserve"> </v>
      </c>
      <c r="F49" s="42"/>
      <c r="G49" s="53"/>
      <c r="H49" s="20"/>
      <c r="I49" s="43"/>
      <c r="J49" s="43"/>
      <c r="K49" s="43"/>
      <c r="L49" s="49"/>
      <c r="M49" s="43"/>
      <c r="N49" s="43"/>
      <c r="P49" s="57" t="str">
        <f t="shared" si="0"/>
        <v/>
      </c>
    </row>
    <row r="50" spans="1:16" s="13" customFormat="1" ht="15.6" x14ac:dyDescent="0.3">
      <c r="A50" s="43"/>
      <c r="B50" s="41"/>
      <c r="C50" s="23"/>
      <c r="D50" s="23"/>
      <c r="E50" s="40" t="str">
        <f t="shared" si="1"/>
        <v xml:space="preserve"> </v>
      </c>
      <c r="F50" s="42"/>
      <c r="G50" s="53"/>
      <c r="H50" s="20"/>
      <c r="I50" s="43"/>
      <c r="J50" s="43"/>
      <c r="K50" s="43"/>
      <c r="L50" s="49"/>
      <c r="M50" s="43"/>
      <c r="N50" s="43"/>
      <c r="P50" s="57" t="str">
        <f t="shared" si="0"/>
        <v/>
      </c>
    </row>
    <row r="51" spans="1:16" s="13" customFormat="1" ht="15.6" x14ac:dyDescent="0.3">
      <c r="A51" s="43"/>
      <c r="B51" s="41"/>
      <c r="C51" s="23"/>
      <c r="D51" s="23"/>
      <c r="E51" s="40" t="str">
        <f t="shared" si="1"/>
        <v xml:space="preserve"> </v>
      </c>
      <c r="F51" s="42"/>
      <c r="G51" s="53"/>
      <c r="H51" s="20"/>
      <c r="I51" s="43"/>
      <c r="J51" s="43"/>
      <c r="K51" s="43"/>
      <c r="L51" s="49"/>
      <c r="M51" s="43"/>
      <c r="N51" s="43"/>
      <c r="P51" s="57" t="str">
        <f t="shared" si="0"/>
        <v/>
      </c>
    </row>
    <row r="52" spans="1:16" s="13" customFormat="1" ht="15.6" x14ac:dyDescent="0.3">
      <c r="A52" s="43"/>
      <c r="B52" s="41"/>
      <c r="C52" s="23"/>
      <c r="D52" s="23"/>
      <c r="E52" s="40" t="str">
        <f t="shared" si="1"/>
        <v xml:space="preserve"> </v>
      </c>
      <c r="F52" s="42"/>
      <c r="G52" s="53"/>
      <c r="H52" s="20"/>
      <c r="I52" s="43"/>
      <c r="J52" s="43"/>
      <c r="K52" s="43"/>
      <c r="L52" s="49"/>
      <c r="M52" s="43"/>
      <c r="N52" s="43"/>
      <c r="P52" s="57" t="str">
        <f t="shared" si="0"/>
        <v/>
      </c>
    </row>
    <row r="53" spans="1:16" s="13" customFormat="1" ht="15.6" x14ac:dyDescent="0.3">
      <c r="A53" s="43"/>
      <c r="B53" s="41"/>
      <c r="C53" s="23"/>
      <c r="D53" s="23"/>
      <c r="E53" s="40" t="str">
        <f t="shared" si="1"/>
        <v xml:space="preserve"> </v>
      </c>
      <c r="F53" s="42"/>
      <c r="G53" s="53"/>
      <c r="H53" s="20"/>
      <c r="I53" s="43"/>
      <c r="J53" s="43"/>
      <c r="K53" s="43"/>
      <c r="L53" s="49"/>
      <c r="M53" s="43"/>
      <c r="N53" s="43"/>
      <c r="P53" s="57" t="str">
        <f t="shared" si="0"/>
        <v/>
      </c>
    </row>
    <row r="54" spans="1:16" s="13" customFormat="1" ht="15.6" x14ac:dyDescent="0.3">
      <c r="A54" s="43"/>
      <c r="B54" s="41"/>
      <c r="C54" s="23"/>
      <c r="D54" s="23"/>
      <c r="E54" s="40" t="str">
        <f t="shared" si="1"/>
        <v xml:space="preserve"> </v>
      </c>
      <c r="F54" s="42"/>
      <c r="G54" s="53"/>
      <c r="H54" s="20"/>
      <c r="I54" s="43"/>
      <c r="J54" s="43"/>
      <c r="K54" s="43"/>
      <c r="L54" s="49"/>
      <c r="M54" s="43"/>
      <c r="N54" s="43"/>
      <c r="P54" s="57" t="str">
        <f t="shared" si="0"/>
        <v/>
      </c>
    </row>
    <row r="55" spans="1:16" s="13" customFormat="1" ht="15.6" x14ac:dyDescent="0.3">
      <c r="A55" s="43"/>
      <c r="B55" s="41"/>
      <c r="C55" s="23"/>
      <c r="D55" s="23"/>
      <c r="E55" s="40" t="str">
        <f t="shared" si="1"/>
        <v xml:space="preserve"> </v>
      </c>
      <c r="F55" s="42"/>
      <c r="G55" s="53"/>
      <c r="H55" s="20"/>
      <c r="I55" s="43"/>
      <c r="J55" s="43"/>
      <c r="K55" s="43"/>
      <c r="L55" s="49"/>
      <c r="M55" s="43"/>
      <c r="N55" s="43"/>
      <c r="P55" s="57" t="str">
        <f t="shared" si="0"/>
        <v/>
      </c>
    </row>
    <row r="56" spans="1:16" s="13" customFormat="1" ht="15.6" x14ac:dyDescent="0.3">
      <c r="A56" s="43"/>
      <c r="B56" s="41"/>
      <c r="C56" s="23"/>
      <c r="D56" s="23"/>
      <c r="E56" s="40" t="str">
        <f t="shared" si="1"/>
        <v xml:space="preserve"> </v>
      </c>
      <c r="F56" s="42"/>
      <c r="G56" s="53"/>
      <c r="H56" s="20"/>
      <c r="I56" s="43"/>
      <c r="J56" s="43"/>
      <c r="K56" s="43"/>
      <c r="L56" s="49"/>
      <c r="M56" s="43"/>
      <c r="N56" s="43"/>
      <c r="P56" s="57" t="str">
        <f t="shared" si="0"/>
        <v/>
      </c>
    </row>
    <row r="57" spans="1:16" s="13" customFormat="1" ht="15.6" x14ac:dyDescent="0.3">
      <c r="A57" s="43"/>
      <c r="B57" s="41"/>
      <c r="C57" s="23"/>
      <c r="D57" s="23"/>
      <c r="E57" s="40" t="str">
        <f t="shared" si="1"/>
        <v xml:space="preserve"> </v>
      </c>
      <c r="F57" s="42"/>
      <c r="G57" s="53"/>
      <c r="H57" s="20"/>
      <c r="I57" s="43"/>
      <c r="J57" s="43"/>
      <c r="K57" s="43"/>
      <c r="L57" s="49"/>
      <c r="M57" s="43"/>
      <c r="N57" s="43"/>
      <c r="P57" s="57" t="str">
        <f t="shared" si="0"/>
        <v/>
      </c>
    </row>
    <row r="58" spans="1:16" s="13" customFormat="1" ht="15.6" x14ac:dyDescent="0.3">
      <c r="A58" s="43"/>
      <c r="B58" s="41"/>
      <c r="C58" s="23"/>
      <c r="D58" s="23"/>
      <c r="E58" s="40" t="str">
        <f t="shared" si="1"/>
        <v xml:space="preserve"> </v>
      </c>
      <c r="F58" s="42"/>
      <c r="G58" s="53"/>
      <c r="H58" s="20"/>
      <c r="I58" s="43"/>
      <c r="J58" s="43"/>
      <c r="K58" s="43"/>
      <c r="L58" s="49"/>
      <c r="M58" s="43"/>
      <c r="N58" s="43"/>
      <c r="P58" s="57" t="str">
        <f t="shared" si="0"/>
        <v/>
      </c>
    </row>
    <row r="59" spans="1:16" s="13" customFormat="1" ht="15.6" x14ac:dyDescent="0.3">
      <c r="A59" s="43"/>
      <c r="B59" s="41"/>
      <c r="C59" s="23"/>
      <c r="D59" s="23"/>
      <c r="E59" s="40" t="str">
        <f t="shared" si="1"/>
        <v xml:space="preserve"> </v>
      </c>
      <c r="F59" s="42"/>
      <c r="G59" s="53"/>
      <c r="H59" s="20"/>
      <c r="I59" s="43"/>
      <c r="J59" s="43"/>
      <c r="K59" s="43"/>
      <c r="L59" s="49"/>
      <c r="M59" s="43"/>
      <c r="N59" s="43"/>
      <c r="P59" s="57" t="str">
        <f t="shared" ref="P59:P91" si="2">IF(G59="","",IF(G59="Physique",(E59&amp;F59&amp;G59),E59&amp;F59&amp;"ToutSaufPhysique"))</f>
        <v/>
      </c>
    </row>
    <row r="60" spans="1:16" s="13" customFormat="1" ht="15.6" x14ac:dyDescent="0.3">
      <c r="A60" s="43"/>
      <c r="B60" s="41"/>
      <c r="C60" s="23"/>
      <c r="D60" s="23"/>
      <c r="E60" s="40" t="str">
        <f t="shared" si="1"/>
        <v xml:space="preserve"> </v>
      </c>
      <c r="F60" s="42"/>
      <c r="G60" s="53"/>
      <c r="H60" s="20"/>
      <c r="I60" s="43"/>
      <c r="J60" s="43"/>
      <c r="K60" s="43"/>
      <c r="L60" s="49"/>
      <c r="M60" s="43"/>
      <c r="N60" s="43"/>
      <c r="P60" s="57" t="str">
        <f t="shared" si="2"/>
        <v/>
      </c>
    </row>
    <row r="61" spans="1:16" s="13" customFormat="1" ht="15.6" x14ac:dyDescent="0.3">
      <c r="A61" s="43"/>
      <c r="B61" s="41"/>
      <c r="C61" s="23"/>
      <c r="D61" s="23"/>
      <c r="E61" s="40" t="str">
        <f t="shared" si="1"/>
        <v xml:space="preserve"> </v>
      </c>
      <c r="F61" s="42"/>
      <c r="G61" s="53"/>
      <c r="H61" s="20"/>
      <c r="I61" s="43"/>
      <c r="J61" s="43"/>
      <c r="K61" s="43"/>
      <c r="L61" s="49"/>
      <c r="M61" s="43"/>
      <c r="N61" s="43"/>
      <c r="P61" s="57" t="str">
        <f t="shared" si="2"/>
        <v/>
      </c>
    </row>
    <row r="62" spans="1:16" s="13" customFormat="1" ht="15.6" x14ac:dyDescent="0.3">
      <c r="A62" s="43"/>
      <c r="B62" s="41"/>
      <c r="C62" s="23"/>
      <c r="D62" s="23"/>
      <c r="E62" s="40" t="str">
        <f t="shared" si="1"/>
        <v xml:space="preserve"> </v>
      </c>
      <c r="F62" s="42"/>
      <c r="G62" s="53"/>
      <c r="H62" s="20"/>
      <c r="I62" s="43"/>
      <c r="J62" s="43"/>
      <c r="K62" s="43"/>
      <c r="L62" s="49"/>
      <c r="M62" s="43"/>
      <c r="N62" s="43"/>
      <c r="P62" s="57" t="str">
        <f t="shared" si="2"/>
        <v/>
      </c>
    </row>
    <row r="63" spans="1:16" s="13" customFormat="1" ht="15.6" x14ac:dyDescent="0.3">
      <c r="A63" s="43"/>
      <c r="B63" s="41"/>
      <c r="C63" s="23"/>
      <c r="D63" s="23"/>
      <c r="E63" s="40" t="str">
        <f t="shared" si="1"/>
        <v xml:space="preserve"> </v>
      </c>
      <c r="F63" s="42"/>
      <c r="G63" s="53"/>
      <c r="H63" s="20"/>
      <c r="I63" s="43"/>
      <c r="J63" s="43"/>
      <c r="K63" s="43"/>
      <c r="L63" s="49"/>
      <c r="M63" s="43"/>
      <c r="N63" s="43"/>
      <c r="P63" s="57" t="str">
        <f t="shared" si="2"/>
        <v/>
      </c>
    </row>
    <row r="64" spans="1:16" s="13" customFormat="1" ht="15.6" x14ac:dyDescent="0.3">
      <c r="A64" s="43"/>
      <c r="B64" s="41"/>
      <c r="C64" s="23"/>
      <c r="D64" s="23"/>
      <c r="E64" s="40" t="str">
        <f t="shared" si="1"/>
        <v xml:space="preserve"> </v>
      </c>
      <c r="F64" s="42"/>
      <c r="G64" s="53"/>
      <c r="H64" s="20"/>
      <c r="I64" s="43"/>
      <c r="J64" s="43"/>
      <c r="K64" s="43"/>
      <c r="L64" s="49"/>
      <c r="M64" s="43"/>
      <c r="N64" s="43"/>
      <c r="P64" s="57" t="str">
        <f t="shared" si="2"/>
        <v/>
      </c>
    </row>
    <row r="65" spans="1:16" s="13" customFormat="1" ht="15.6" x14ac:dyDescent="0.3">
      <c r="A65" s="43"/>
      <c r="B65" s="41"/>
      <c r="C65" s="23"/>
      <c r="D65" s="23"/>
      <c r="E65" s="40" t="str">
        <f t="shared" si="1"/>
        <v xml:space="preserve"> </v>
      </c>
      <c r="F65" s="42"/>
      <c r="G65" s="53"/>
      <c r="H65" s="20"/>
      <c r="I65" s="43"/>
      <c r="J65" s="43"/>
      <c r="K65" s="43"/>
      <c r="L65" s="49"/>
      <c r="M65" s="43"/>
      <c r="N65" s="43"/>
      <c r="P65" s="57" t="str">
        <f t="shared" si="2"/>
        <v/>
      </c>
    </row>
    <row r="66" spans="1:16" s="13" customFormat="1" ht="15.6" x14ac:dyDescent="0.3">
      <c r="A66" s="43"/>
      <c r="B66" s="41"/>
      <c r="C66" s="23"/>
      <c r="D66" s="23"/>
      <c r="E66" s="40" t="str">
        <f t="shared" si="1"/>
        <v xml:space="preserve"> </v>
      </c>
      <c r="F66" s="42"/>
      <c r="G66" s="53"/>
      <c r="H66" s="20"/>
      <c r="I66" s="43"/>
      <c r="J66" s="43"/>
      <c r="K66" s="43"/>
      <c r="L66" s="49"/>
      <c r="M66" s="43"/>
      <c r="N66" s="43"/>
      <c r="P66" s="57" t="str">
        <f t="shared" si="2"/>
        <v/>
      </c>
    </row>
    <row r="67" spans="1:16" s="13" customFormat="1" ht="15.6" x14ac:dyDescent="0.3">
      <c r="A67" s="43"/>
      <c r="B67" s="41"/>
      <c r="C67" s="23"/>
      <c r="D67" s="23"/>
      <c r="E67" s="40" t="str">
        <f t="shared" si="1"/>
        <v xml:space="preserve"> </v>
      </c>
      <c r="F67" s="42"/>
      <c r="G67" s="53"/>
      <c r="H67" s="20"/>
      <c r="I67" s="43"/>
      <c r="J67" s="43"/>
      <c r="K67" s="43"/>
      <c r="L67" s="49"/>
      <c r="M67" s="43"/>
      <c r="N67" s="43"/>
      <c r="P67" s="57" t="str">
        <f t="shared" si="2"/>
        <v/>
      </c>
    </row>
    <row r="68" spans="1:16" s="13" customFormat="1" ht="15.6" x14ac:dyDescent="0.3">
      <c r="A68" s="43"/>
      <c r="B68" s="41"/>
      <c r="C68" s="23"/>
      <c r="D68" s="23"/>
      <c r="E68" s="40" t="str">
        <f t="shared" si="1"/>
        <v xml:space="preserve"> </v>
      </c>
      <c r="F68" s="42"/>
      <c r="G68" s="53"/>
      <c r="H68" s="20"/>
      <c r="I68" s="43"/>
      <c r="J68" s="43"/>
      <c r="K68" s="43"/>
      <c r="L68" s="49"/>
      <c r="M68" s="43"/>
      <c r="N68" s="43"/>
      <c r="P68" s="57" t="str">
        <f t="shared" si="2"/>
        <v/>
      </c>
    </row>
    <row r="69" spans="1:16" s="13" customFormat="1" ht="15.6" x14ac:dyDescent="0.3">
      <c r="A69" s="43"/>
      <c r="B69" s="41"/>
      <c r="C69" s="23"/>
      <c r="D69" s="23"/>
      <c r="E69" s="40" t="str">
        <f t="shared" si="1"/>
        <v xml:space="preserve"> </v>
      </c>
      <c r="F69" s="42"/>
      <c r="G69" s="53"/>
      <c r="H69" s="20"/>
      <c r="I69" s="43"/>
      <c r="J69" s="43"/>
      <c r="K69" s="43"/>
      <c r="L69" s="49"/>
      <c r="M69" s="43"/>
      <c r="N69" s="43"/>
      <c r="P69" s="57" t="str">
        <f t="shared" si="2"/>
        <v/>
      </c>
    </row>
    <row r="70" spans="1:16" s="13" customFormat="1" ht="15.6" x14ac:dyDescent="0.3">
      <c r="A70" s="43"/>
      <c r="B70" s="41"/>
      <c r="C70" s="23"/>
      <c r="D70" s="23"/>
      <c r="E70" s="40" t="str">
        <f t="shared" si="1"/>
        <v xml:space="preserve"> </v>
      </c>
      <c r="F70" s="42"/>
      <c r="G70" s="53"/>
      <c r="H70" s="20"/>
      <c r="I70" s="43"/>
      <c r="J70" s="43"/>
      <c r="K70" s="43"/>
      <c r="L70" s="49"/>
      <c r="M70" s="43"/>
      <c r="N70" s="43"/>
      <c r="P70" s="57" t="str">
        <f t="shared" si="2"/>
        <v/>
      </c>
    </row>
    <row r="71" spans="1:16" s="13" customFormat="1" ht="16.5" customHeight="1" x14ac:dyDescent="0.3">
      <c r="A71" s="43"/>
      <c r="B71" s="41"/>
      <c r="C71" s="23"/>
      <c r="D71" s="23"/>
      <c r="E71" s="40" t="str">
        <f t="shared" si="1"/>
        <v xml:space="preserve"> </v>
      </c>
      <c r="F71" s="42"/>
      <c r="G71" s="53"/>
      <c r="H71" s="20"/>
      <c r="I71" s="43"/>
      <c r="J71" s="43"/>
      <c r="K71" s="43"/>
      <c r="L71" s="49"/>
      <c r="M71" s="43"/>
      <c r="N71" s="43"/>
      <c r="P71" s="57" t="str">
        <f t="shared" si="2"/>
        <v/>
      </c>
    </row>
    <row r="72" spans="1:16" ht="15.6" x14ac:dyDescent="0.3">
      <c r="A72" s="20"/>
      <c r="B72" s="41"/>
      <c r="C72" s="23"/>
      <c r="D72" s="23"/>
      <c r="E72" s="40" t="str">
        <f t="shared" si="1"/>
        <v xml:space="preserve"> </v>
      </c>
      <c r="F72" s="42"/>
      <c r="G72" s="53"/>
      <c r="H72" s="20"/>
      <c r="I72" s="43"/>
      <c r="J72" s="43"/>
      <c r="K72" s="43"/>
      <c r="L72" s="49"/>
      <c r="M72" s="43"/>
      <c r="N72" s="43"/>
      <c r="O72" s="13"/>
      <c r="P72" s="57" t="str">
        <f t="shared" si="2"/>
        <v/>
      </c>
    </row>
    <row r="73" spans="1:16" ht="15.6" x14ac:dyDescent="0.3">
      <c r="A73" s="20"/>
      <c r="B73" s="41"/>
      <c r="C73" s="23"/>
      <c r="D73" s="23"/>
      <c r="E73" s="40" t="str">
        <f t="shared" si="1"/>
        <v xml:space="preserve"> </v>
      </c>
      <c r="F73" s="42"/>
      <c r="G73" s="53"/>
      <c r="H73" s="20"/>
      <c r="I73" s="43"/>
      <c r="J73" s="43"/>
      <c r="K73" s="43"/>
      <c r="L73" s="49"/>
      <c r="M73" s="43"/>
      <c r="N73" s="43"/>
      <c r="O73" s="13"/>
      <c r="P73" s="57" t="str">
        <f t="shared" si="2"/>
        <v/>
      </c>
    </row>
    <row r="74" spans="1:16" ht="15.6" x14ac:dyDescent="0.3">
      <c r="A74" s="20"/>
      <c r="B74" s="41"/>
      <c r="C74" s="23"/>
      <c r="D74" s="23"/>
      <c r="E74" s="40" t="str">
        <f t="shared" si="1"/>
        <v xml:space="preserve"> </v>
      </c>
      <c r="F74" s="42"/>
      <c r="G74" s="53"/>
      <c r="H74" s="20"/>
      <c r="I74" s="43"/>
      <c r="J74" s="43"/>
      <c r="K74" s="43"/>
      <c r="L74" s="49"/>
      <c r="M74" s="43"/>
      <c r="N74" s="43"/>
      <c r="O74" s="13"/>
      <c r="P74" s="57" t="str">
        <f t="shared" si="2"/>
        <v/>
      </c>
    </row>
    <row r="75" spans="1:16" ht="15.6" x14ac:dyDescent="0.3">
      <c r="A75" s="20"/>
      <c r="B75" s="41"/>
      <c r="C75" s="23"/>
      <c r="D75" s="23"/>
      <c r="E75" s="40" t="str">
        <f t="shared" si="1"/>
        <v xml:space="preserve"> </v>
      </c>
      <c r="F75" s="42"/>
      <c r="G75" s="53"/>
      <c r="H75" s="20"/>
      <c r="I75" s="43"/>
      <c r="J75" s="43"/>
      <c r="K75" s="43"/>
      <c r="L75" s="49"/>
      <c r="M75" s="43"/>
      <c r="N75" s="43"/>
      <c r="O75" s="13"/>
      <c r="P75" s="57" t="str">
        <f t="shared" si="2"/>
        <v/>
      </c>
    </row>
    <row r="76" spans="1:16" ht="15.6" x14ac:dyDescent="0.3">
      <c r="A76" s="20"/>
      <c r="B76" s="41"/>
      <c r="C76" s="23"/>
      <c r="D76" s="23"/>
      <c r="E76" s="40" t="str">
        <f t="shared" si="1"/>
        <v xml:space="preserve"> </v>
      </c>
      <c r="F76" s="42"/>
      <c r="G76" s="53"/>
      <c r="H76" s="20"/>
      <c r="I76" s="43"/>
      <c r="J76" s="43"/>
      <c r="K76" s="43"/>
      <c r="L76" s="49"/>
      <c r="M76" s="43"/>
      <c r="N76" s="43"/>
      <c r="O76" s="13"/>
      <c r="P76" s="57" t="str">
        <f t="shared" si="2"/>
        <v/>
      </c>
    </row>
    <row r="77" spans="1:16" ht="15.6" x14ac:dyDescent="0.3">
      <c r="A77" s="20"/>
      <c r="B77" s="41"/>
      <c r="C77" s="23"/>
      <c r="D77" s="23"/>
      <c r="E77" s="40" t="str">
        <f t="shared" si="1"/>
        <v xml:space="preserve"> </v>
      </c>
      <c r="F77" s="42"/>
      <c r="G77" s="53"/>
      <c r="H77" s="20"/>
      <c r="I77" s="43"/>
      <c r="J77" s="43"/>
      <c r="K77" s="43"/>
      <c r="L77" s="49"/>
      <c r="M77" s="43"/>
      <c r="N77" s="43"/>
      <c r="O77" s="13"/>
      <c r="P77" s="57" t="str">
        <f t="shared" si="2"/>
        <v/>
      </c>
    </row>
    <row r="78" spans="1:16" ht="15.6" x14ac:dyDescent="0.3">
      <c r="A78" s="20"/>
      <c r="B78" s="41"/>
      <c r="C78" s="23"/>
      <c r="D78" s="23"/>
      <c r="E78" s="40" t="str">
        <f t="shared" si="1"/>
        <v xml:space="preserve"> </v>
      </c>
      <c r="F78" s="42"/>
      <c r="G78" s="53"/>
      <c r="H78" s="20"/>
      <c r="I78" s="43"/>
      <c r="J78" s="43"/>
      <c r="K78" s="43"/>
      <c r="L78" s="49"/>
      <c r="M78" s="43"/>
      <c r="N78" s="43"/>
      <c r="O78" s="13"/>
      <c r="P78" s="57" t="str">
        <f t="shared" si="2"/>
        <v/>
      </c>
    </row>
    <row r="79" spans="1:16" ht="15.6" x14ac:dyDescent="0.3">
      <c r="A79" s="20"/>
      <c r="B79" s="41"/>
      <c r="C79" s="23"/>
      <c r="D79" s="23"/>
      <c r="E79" s="40" t="str">
        <f t="shared" si="1"/>
        <v xml:space="preserve"> </v>
      </c>
      <c r="F79" s="42"/>
      <c r="G79" s="53"/>
      <c r="H79" s="20"/>
      <c r="I79" s="43"/>
      <c r="J79" s="43"/>
      <c r="K79" s="43"/>
      <c r="L79" s="49"/>
      <c r="M79" s="43"/>
      <c r="N79" s="43"/>
      <c r="O79" s="13"/>
      <c r="P79" s="57" t="str">
        <f t="shared" si="2"/>
        <v/>
      </c>
    </row>
    <row r="80" spans="1:16" ht="15.6" x14ac:dyDescent="0.3">
      <c r="A80" s="20"/>
      <c r="B80" s="41"/>
      <c r="C80" s="23"/>
      <c r="D80" s="23"/>
      <c r="E80" s="40" t="str">
        <f t="shared" si="1"/>
        <v xml:space="preserve"> </v>
      </c>
      <c r="F80" s="42"/>
      <c r="G80" s="53"/>
      <c r="H80" s="20"/>
      <c r="I80" s="43"/>
      <c r="J80" s="43"/>
      <c r="K80" s="43"/>
      <c r="L80" s="49"/>
      <c r="M80" s="43"/>
      <c r="N80" s="43"/>
      <c r="O80" s="13"/>
      <c r="P80" s="57" t="str">
        <f t="shared" si="2"/>
        <v/>
      </c>
    </row>
    <row r="81" spans="1:16" ht="15.6" x14ac:dyDescent="0.3">
      <c r="A81" s="20"/>
      <c r="B81" s="41"/>
      <c r="C81" s="23"/>
      <c r="D81" s="23"/>
      <c r="E81" s="40" t="str">
        <f t="shared" si="1"/>
        <v xml:space="preserve"> </v>
      </c>
      <c r="F81" s="42"/>
      <c r="G81" s="53"/>
      <c r="H81" s="20"/>
      <c r="I81" s="43"/>
      <c r="J81" s="43"/>
      <c r="K81" s="43"/>
      <c r="L81" s="49"/>
      <c r="M81" s="43"/>
      <c r="N81" s="43"/>
      <c r="O81" s="13"/>
      <c r="P81" s="57" t="str">
        <f t="shared" si="2"/>
        <v/>
      </c>
    </row>
    <row r="82" spans="1:16" ht="15.6" x14ac:dyDescent="0.3">
      <c r="A82" s="20"/>
      <c r="B82" s="41"/>
      <c r="C82" s="23"/>
      <c r="D82" s="23"/>
      <c r="E82" s="40" t="str">
        <f t="shared" si="1"/>
        <v xml:space="preserve"> </v>
      </c>
      <c r="F82" s="42"/>
      <c r="G82" s="53"/>
      <c r="H82" s="20"/>
      <c r="I82" s="43"/>
      <c r="J82" s="43"/>
      <c r="K82" s="43"/>
      <c r="L82" s="49"/>
      <c r="M82" s="43"/>
      <c r="N82" s="43"/>
      <c r="O82" s="13"/>
      <c r="P82" s="57" t="str">
        <f t="shared" si="2"/>
        <v/>
      </c>
    </row>
    <row r="83" spans="1:16" ht="15.6" x14ac:dyDescent="0.3">
      <c r="A83" s="20"/>
      <c r="B83" s="41"/>
      <c r="C83" s="23"/>
      <c r="D83" s="23"/>
      <c r="E83" s="40" t="str">
        <f t="shared" si="1"/>
        <v xml:space="preserve"> </v>
      </c>
      <c r="F83" s="42"/>
      <c r="G83" s="53"/>
      <c r="H83" s="20"/>
      <c r="I83" s="43"/>
      <c r="J83" s="43"/>
      <c r="K83" s="43"/>
      <c r="L83" s="49"/>
      <c r="M83" s="43"/>
      <c r="N83" s="43"/>
      <c r="O83" s="13"/>
      <c r="P83" s="57" t="str">
        <f t="shared" si="2"/>
        <v/>
      </c>
    </row>
    <row r="84" spans="1:16" ht="15.6" x14ac:dyDescent="0.3">
      <c r="A84" s="20"/>
      <c r="B84" s="41"/>
      <c r="C84" s="23"/>
      <c r="D84" s="23"/>
      <c r="E84" s="40" t="str">
        <f t="shared" si="1"/>
        <v xml:space="preserve"> </v>
      </c>
      <c r="F84" s="42"/>
      <c r="G84" s="53"/>
      <c r="H84" s="20"/>
      <c r="I84" s="43"/>
      <c r="J84" s="43"/>
      <c r="K84" s="43"/>
      <c r="L84" s="49"/>
      <c r="M84" s="43"/>
      <c r="N84" s="43"/>
      <c r="O84" s="13"/>
      <c r="P84" s="57" t="str">
        <f t="shared" si="2"/>
        <v/>
      </c>
    </row>
    <row r="85" spans="1:16" ht="15.6" x14ac:dyDescent="0.3">
      <c r="A85" s="20"/>
      <c r="B85" s="41"/>
      <c r="C85" s="23"/>
      <c r="D85" s="23"/>
      <c r="E85" s="40" t="str">
        <f t="shared" si="1"/>
        <v xml:space="preserve"> </v>
      </c>
      <c r="F85" s="42"/>
      <c r="G85" s="53"/>
      <c r="H85" s="20"/>
      <c r="I85" s="43"/>
      <c r="J85" s="43"/>
      <c r="K85" s="43"/>
      <c r="L85" s="49"/>
      <c r="M85" s="43"/>
      <c r="N85" s="43"/>
      <c r="O85" s="13"/>
      <c r="P85" s="57" t="str">
        <f t="shared" si="2"/>
        <v/>
      </c>
    </row>
    <row r="86" spans="1:16" ht="15.6" x14ac:dyDescent="0.3">
      <c r="A86" s="20"/>
      <c r="B86" s="41"/>
      <c r="C86" s="23"/>
      <c r="D86" s="23"/>
      <c r="E86" s="40" t="str">
        <f t="shared" si="1"/>
        <v xml:space="preserve"> </v>
      </c>
      <c r="F86" s="42"/>
      <c r="G86" s="53"/>
      <c r="H86" s="20"/>
      <c r="I86" s="43"/>
      <c r="J86" s="43"/>
      <c r="K86" s="43"/>
      <c r="L86" s="49"/>
      <c r="M86" s="43"/>
      <c r="N86" s="43"/>
      <c r="O86" s="13"/>
      <c r="P86" s="57" t="str">
        <f t="shared" si="2"/>
        <v/>
      </c>
    </row>
    <row r="87" spans="1:16" ht="15.6" x14ac:dyDescent="0.3">
      <c r="A87" s="20"/>
      <c r="B87" s="41"/>
      <c r="C87" s="23"/>
      <c r="D87" s="23"/>
      <c r="E87" s="40" t="str">
        <f t="shared" si="1"/>
        <v xml:space="preserve"> </v>
      </c>
      <c r="F87" s="42"/>
      <c r="G87" s="53"/>
      <c r="H87" s="20"/>
      <c r="I87" s="43"/>
      <c r="J87" s="43"/>
      <c r="K87" s="43"/>
      <c r="L87" s="49"/>
      <c r="M87" s="43"/>
      <c r="N87" s="43"/>
      <c r="O87" s="13"/>
      <c r="P87" s="57" t="str">
        <f t="shared" si="2"/>
        <v/>
      </c>
    </row>
    <row r="88" spans="1:16" ht="15.6" x14ac:dyDescent="0.3">
      <c r="A88" s="20"/>
      <c r="B88" s="41"/>
      <c r="C88" s="23"/>
      <c r="D88" s="23"/>
      <c r="E88" s="40" t="str">
        <f t="shared" si="1"/>
        <v xml:space="preserve"> </v>
      </c>
      <c r="F88" s="42"/>
      <c r="G88" s="53"/>
      <c r="H88" s="20"/>
      <c r="I88" s="43"/>
      <c r="J88" s="43"/>
      <c r="K88" s="43"/>
      <c r="L88" s="49"/>
      <c r="M88" s="43"/>
      <c r="N88" s="43"/>
      <c r="O88" s="13"/>
      <c r="P88" s="57" t="str">
        <f t="shared" si="2"/>
        <v/>
      </c>
    </row>
    <row r="89" spans="1:16" ht="15.6" x14ac:dyDescent="0.3">
      <c r="A89" s="20"/>
      <c r="B89" s="41"/>
      <c r="C89" s="23"/>
      <c r="D89" s="23"/>
      <c r="E89" s="40" t="str">
        <f t="shared" si="1"/>
        <v xml:space="preserve"> </v>
      </c>
      <c r="F89" s="42"/>
      <c r="G89" s="53"/>
      <c r="H89" s="20"/>
      <c r="I89" s="43"/>
      <c r="J89" s="43"/>
      <c r="K89" s="43"/>
      <c r="L89" s="49"/>
      <c r="M89" s="43"/>
      <c r="N89" s="43"/>
      <c r="O89" s="13"/>
      <c r="P89" s="57" t="str">
        <f t="shared" si="2"/>
        <v/>
      </c>
    </row>
    <row r="90" spans="1:16" ht="15.6" x14ac:dyDescent="0.3">
      <c r="A90" s="20"/>
      <c r="B90" s="41"/>
      <c r="C90" s="23"/>
      <c r="D90" s="23"/>
      <c r="E90" s="40" t="str">
        <f t="shared" si="1"/>
        <v xml:space="preserve"> </v>
      </c>
      <c r="F90" s="42"/>
      <c r="G90" s="53"/>
      <c r="H90" s="20"/>
      <c r="I90" s="43"/>
      <c r="J90" s="43"/>
      <c r="K90" s="43"/>
      <c r="L90" s="49"/>
      <c r="M90" s="43"/>
      <c r="N90" s="43"/>
      <c r="O90" s="13"/>
      <c r="P90" s="57" t="str">
        <f t="shared" si="2"/>
        <v/>
      </c>
    </row>
    <row r="91" spans="1:16" ht="15.6" x14ac:dyDescent="0.3">
      <c r="A91" s="20"/>
      <c r="B91" s="41"/>
      <c r="C91" s="23"/>
      <c r="D91" s="23"/>
      <c r="E91" s="40" t="str">
        <f t="shared" si="1"/>
        <v xml:space="preserve"> </v>
      </c>
      <c r="F91" s="42"/>
      <c r="G91" s="53"/>
      <c r="H91" s="20"/>
      <c r="I91" s="43"/>
      <c r="J91" s="43"/>
      <c r="K91" s="43"/>
      <c r="L91" s="49"/>
      <c r="M91" s="43"/>
      <c r="N91" s="43"/>
      <c r="O91" s="13"/>
      <c r="P91" s="57" t="str">
        <f t="shared" si="2"/>
        <v/>
      </c>
    </row>
    <row r="92" spans="1:16" ht="15.6" x14ac:dyDescent="0.3">
      <c r="A92" s="20"/>
      <c r="B92" s="41"/>
      <c r="C92" s="23"/>
      <c r="D92" s="23"/>
      <c r="E92" s="40" t="str">
        <f t="shared" ref="E92:E133" si="3">IF(D92=0," ",IF(D92&lt;1976,"senior",IF(D92&lt;2007,"Adulte",IF(D92&lt;2010,"Juvénile",IF(D92&lt;2013,"Cadet",IF(D92&lt;2017,"Benjamin","Novice"))))))</f>
        <v xml:space="preserve"> </v>
      </c>
      <c r="F92" s="42"/>
      <c r="G92" s="53"/>
      <c r="H92" s="20"/>
      <c r="I92" s="43"/>
      <c r="J92" s="43"/>
      <c r="K92" s="43"/>
      <c r="L92" s="49"/>
      <c r="M92" s="43"/>
      <c r="N92" s="43"/>
      <c r="O92" s="13"/>
      <c r="P92" s="57" t="str">
        <f t="shared" ref="P92:P133" si="4">IF(G92="","",IF(G92="Physique",(E92&amp;F92&amp;G92),E92&amp;F92&amp;"ToutSaufPhysique"))</f>
        <v/>
      </c>
    </row>
    <row r="93" spans="1:16" ht="15.6" x14ac:dyDescent="0.3">
      <c r="A93" s="20"/>
      <c r="B93" s="41"/>
      <c r="C93" s="23"/>
      <c r="D93" s="23"/>
      <c r="E93" s="40" t="str">
        <f t="shared" si="3"/>
        <v xml:space="preserve"> </v>
      </c>
      <c r="F93" s="42"/>
      <c r="G93" s="53"/>
      <c r="H93" s="20"/>
      <c r="I93" s="43"/>
      <c r="J93" s="43"/>
      <c r="K93" s="43"/>
      <c r="L93" s="49"/>
      <c r="M93" s="43"/>
      <c r="N93" s="43"/>
      <c r="O93" s="13"/>
      <c r="P93" s="57" t="str">
        <f t="shared" si="4"/>
        <v/>
      </c>
    </row>
    <row r="94" spans="1:16" ht="15.6" x14ac:dyDescent="0.3">
      <c r="A94" s="20"/>
      <c r="B94" s="41"/>
      <c r="C94" s="23"/>
      <c r="D94" s="23"/>
      <c r="E94" s="40" t="str">
        <f t="shared" si="3"/>
        <v xml:space="preserve"> </v>
      </c>
      <c r="F94" s="42"/>
      <c r="G94" s="53"/>
      <c r="H94" s="20"/>
      <c r="I94" s="43"/>
      <c r="J94" s="43"/>
      <c r="K94" s="43"/>
      <c r="L94" s="49"/>
      <c r="M94" s="43"/>
      <c r="N94" s="43"/>
      <c r="O94" s="13"/>
      <c r="P94" s="57" t="str">
        <f t="shared" si="4"/>
        <v/>
      </c>
    </row>
    <row r="95" spans="1:16" ht="15.6" x14ac:dyDescent="0.3">
      <c r="A95" s="20"/>
      <c r="B95" s="41"/>
      <c r="C95" s="23"/>
      <c r="D95" s="23"/>
      <c r="E95" s="40" t="str">
        <f t="shared" si="3"/>
        <v xml:space="preserve"> </v>
      </c>
      <c r="F95" s="42"/>
      <c r="G95" s="53"/>
      <c r="H95" s="20"/>
      <c r="I95" s="43"/>
      <c r="J95" s="43"/>
      <c r="K95" s="43"/>
      <c r="L95" s="49"/>
      <c r="M95" s="43"/>
      <c r="N95" s="43"/>
      <c r="O95" s="13"/>
      <c r="P95" s="57" t="str">
        <f t="shared" si="4"/>
        <v/>
      </c>
    </row>
    <row r="96" spans="1:16" ht="15.6" x14ac:dyDescent="0.3">
      <c r="A96" s="20"/>
      <c r="B96" s="41"/>
      <c r="C96" s="23"/>
      <c r="D96" s="23"/>
      <c r="E96" s="40" t="str">
        <f t="shared" si="3"/>
        <v xml:space="preserve"> </v>
      </c>
      <c r="F96" s="42"/>
      <c r="G96" s="53"/>
      <c r="H96" s="20"/>
      <c r="I96" s="43"/>
      <c r="J96" s="43"/>
      <c r="K96" s="43"/>
      <c r="L96" s="49"/>
      <c r="M96" s="43"/>
      <c r="N96" s="43"/>
      <c r="O96" s="13"/>
      <c r="P96" s="57" t="str">
        <f t="shared" si="4"/>
        <v/>
      </c>
    </row>
    <row r="97" spans="1:16" ht="15.6" x14ac:dyDescent="0.3">
      <c r="A97" s="20"/>
      <c r="B97" s="41"/>
      <c r="C97" s="23"/>
      <c r="D97" s="23"/>
      <c r="E97" s="40" t="str">
        <f t="shared" si="3"/>
        <v xml:space="preserve"> </v>
      </c>
      <c r="F97" s="42"/>
      <c r="G97" s="53"/>
      <c r="H97" s="20"/>
      <c r="I97" s="43"/>
      <c r="J97" s="43"/>
      <c r="K97" s="43"/>
      <c r="L97" s="49"/>
      <c r="M97" s="43"/>
      <c r="N97" s="43"/>
      <c r="O97" s="13"/>
      <c r="P97" s="57" t="str">
        <f t="shared" si="4"/>
        <v/>
      </c>
    </row>
    <row r="98" spans="1:16" ht="15.6" x14ac:dyDescent="0.3">
      <c r="A98" s="20"/>
      <c r="B98" s="41"/>
      <c r="C98" s="23"/>
      <c r="D98" s="23"/>
      <c r="E98" s="40" t="str">
        <f t="shared" si="3"/>
        <v xml:space="preserve"> </v>
      </c>
      <c r="F98" s="42"/>
      <c r="G98" s="53"/>
      <c r="H98" s="20"/>
      <c r="I98" s="43"/>
      <c r="J98" s="43"/>
      <c r="K98" s="43"/>
      <c r="L98" s="49"/>
      <c r="M98" s="43"/>
      <c r="N98" s="43"/>
      <c r="O98" s="13"/>
      <c r="P98" s="57" t="str">
        <f t="shared" si="4"/>
        <v/>
      </c>
    </row>
    <row r="99" spans="1:16" ht="15.6" x14ac:dyDescent="0.3">
      <c r="A99" s="20"/>
      <c r="B99" s="41"/>
      <c r="C99" s="23"/>
      <c r="D99" s="23"/>
      <c r="E99" s="40" t="str">
        <f t="shared" si="3"/>
        <v xml:space="preserve"> </v>
      </c>
      <c r="F99" s="42"/>
      <c r="G99" s="53"/>
      <c r="H99" s="20"/>
      <c r="I99" s="43"/>
      <c r="J99" s="43"/>
      <c r="K99" s="43"/>
      <c r="L99" s="49"/>
      <c r="M99" s="43"/>
      <c r="N99" s="43"/>
      <c r="O99" s="13"/>
      <c r="P99" s="57" t="str">
        <f t="shared" si="4"/>
        <v/>
      </c>
    </row>
    <row r="100" spans="1:16" ht="15.6" x14ac:dyDescent="0.3">
      <c r="A100" s="20"/>
      <c r="B100" s="41"/>
      <c r="C100" s="23"/>
      <c r="D100" s="23"/>
      <c r="E100" s="40" t="str">
        <f t="shared" si="3"/>
        <v xml:space="preserve"> </v>
      </c>
      <c r="F100" s="42"/>
      <c r="G100" s="53"/>
      <c r="H100" s="20"/>
      <c r="I100" s="43"/>
      <c r="J100" s="43"/>
      <c r="K100" s="43"/>
      <c r="L100" s="49"/>
      <c r="M100" s="43"/>
      <c r="N100" s="43"/>
      <c r="O100" s="13"/>
      <c r="P100" s="57" t="str">
        <f t="shared" si="4"/>
        <v/>
      </c>
    </row>
    <row r="101" spans="1:16" ht="15.6" x14ac:dyDescent="0.3">
      <c r="A101" s="20"/>
      <c r="B101" s="41"/>
      <c r="C101" s="23"/>
      <c r="D101" s="23"/>
      <c r="E101" s="40" t="str">
        <f t="shared" si="3"/>
        <v xml:space="preserve"> </v>
      </c>
      <c r="F101" s="42"/>
      <c r="G101" s="53"/>
      <c r="H101" s="20"/>
      <c r="I101" s="43"/>
      <c r="J101" s="43"/>
      <c r="K101" s="43"/>
      <c r="L101" s="49"/>
      <c r="M101" s="43"/>
      <c r="N101" s="43"/>
      <c r="O101" s="13"/>
      <c r="P101" s="57" t="str">
        <f t="shared" si="4"/>
        <v/>
      </c>
    </row>
    <row r="102" spans="1:16" ht="15.6" x14ac:dyDescent="0.3">
      <c r="A102" s="20"/>
      <c r="B102" s="41"/>
      <c r="C102" s="23"/>
      <c r="D102" s="23"/>
      <c r="E102" s="40" t="str">
        <f t="shared" si="3"/>
        <v xml:space="preserve"> </v>
      </c>
      <c r="F102" s="42"/>
      <c r="G102" s="53"/>
      <c r="H102" s="20"/>
      <c r="I102" s="43"/>
      <c r="J102" s="43"/>
      <c r="K102" s="43"/>
      <c r="L102" s="49"/>
      <c r="M102" s="43"/>
      <c r="N102" s="43"/>
      <c r="O102" s="13"/>
      <c r="P102" s="57" t="str">
        <f t="shared" si="4"/>
        <v/>
      </c>
    </row>
    <row r="103" spans="1:16" ht="15.6" x14ac:dyDescent="0.3">
      <c r="A103" s="20"/>
      <c r="B103" s="41"/>
      <c r="C103" s="23"/>
      <c r="D103" s="23"/>
      <c r="E103" s="40" t="str">
        <f t="shared" si="3"/>
        <v xml:space="preserve"> </v>
      </c>
      <c r="F103" s="42"/>
      <c r="G103" s="53"/>
      <c r="H103" s="20"/>
      <c r="I103" s="43"/>
      <c r="J103" s="43"/>
      <c r="K103" s="43"/>
      <c r="L103" s="49"/>
      <c r="M103" s="43"/>
      <c r="N103" s="43"/>
      <c r="O103" s="13"/>
      <c r="P103" s="57" t="str">
        <f t="shared" si="4"/>
        <v/>
      </c>
    </row>
    <row r="104" spans="1:16" ht="15.6" x14ac:dyDescent="0.3">
      <c r="A104" s="20"/>
      <c r="B104" s="41"/>
      <c r="C104" s="23"/>
      <c r="D104" s="23"/>
      <c r="E104" s="40" t="str">
        <f t="shared" si="3"/>
        <v xml:space="preserve"> </v>
      </c>
      <c r="F104" s="42"/>
      <c r="G104" s="53"/>
      <c r="H104" s="20"/>
      <c r="I104" s="43"/>
      <c r="J104" s="43"/>
      <c r="K104" s="43"/>
      <c r="L104" s="49"/>
      <c r="M104" s="43"/>
      <c r="N104" s="43"/>
      <c r="O104" s="13"/>
      <c r="P104" s="57" t="str">
        <f t="shared" si="4"/>
        <v/>
      </c>
    </row>
    <row r="105" spans="1:16" ht="15.6" x14ac:dyDescent="0.3">
      <c r="A105" s="20"/>
      <c r="B105" s="41"/>
      <c r="C105" s="23"/>
      <c r="D105" s="23"/>
      <c r="E105" s="40" t="str">
        <f t="shared" si="3"/>
        <v xml:space="preserve"> </v>
      </c>
      <c r="F105" s="42"/>
      <c r="G105" s="53"/>
      <c r="H105" s="20"/>
      <c r="I105" s="43"/>
      <c r="J105" s="43"/>
      <c r="K105" s="43"/>
      <c r="L105" s="49"/>
      <c r="M105" s="43"/>
      <c r="N105" s="43"/>
      <c r="O105" s="13"/>
      <c r="P105" s="57" t="str">
        <f t="shared" si="4"/>
        <v/>
      </c>
    </row>
    <row r="106" spans="1:16" ht="15.6" x14ac:dyDescent="0.3">
      <c r="A106" s="20"/>
      <c r="B106" s="41"/>
      <c r="C106" s="23"/>
      <c r="D106" s="23"/>
      <c r="E106" s="40" t="str">
        <f t="shared" si="3"/>
        <v xml:space="preserve"> </v>
      </c>
      <c r="F106" s="42"/>
      <c r="G106" s="53"/>
      <c r="H106" s="20"/>
      <c r="I106" s="43"/>
      <c r="J106" s="43"/>
      <c r="K106" s="43"/>
      <c r="L106" s="49"/>
      <c r="M106" s="43"/>
      <c r="N106" s="43"/>
      <c r="O106" s="13"/>
      <c r="P106" s="57" t="str">
        <f t="shared" si="4"/>
        <v/>
      </c>
    </row>
    <row r="107" spans="1:16" ht="15.6" x14ac:dyDescent="0.3">
      <c r="A107" s="20"/>
      <c r="B107" s="41"/>
      <c r="C107" s="23"/>
      <c r="D107" s="23"/>
      <c r="E107" s="40" t="str">
        <f t="shared" si="3"/>
        <v xml:space="preserve"> </v>
      </c>
      <c r="F107" s="42"/>
      <c r="G107" s="53"/>
      <c r="H107" s="20"/>
      <c r="I107" s="43"/>
      <c r="J107" s="43"/>
      <c r="K107" s="43"/>
      <c r="L107" s="49"/>
      <c r="M107" s="43"/>
      <c r="N107" s="43"/>
      <c r="O107" s="13"/>
      <c r="P107" s="57" t="str">
        <f t="shared" si="4"/>
        <v/>
      </c>
    </row>
    <row r="108" spans="1:16" ht="15.6" x14ac:dyDescent="0.3">
      <c r="A108" s="20"/>
      <c r="B108" s="41"/>
      <c r="C108" s="23"/>
      <c r="D108" s="23"/>
      <c r="E108" s="40" t="str">
        <f t="shared" si="3"/>
        <v xml:space="preserve"> </v>
      </c>
      <c r="F108" s="42"/>
      <c r="G108" s="53"/>
      <c r="H108" s="20"/>
      <c r="I108" s="43"/>
      <c r="J108" s="43"/>
      <c r="K108" s="43"/>
      <c r="L108" s="49"/>
      <c r="M108" s="43"/>
      <c r="N108" s="43"/>
      <c r="O108" s="13"/>
      <c r="P108" s="57" t="str">
        <f t="shared" si="4"/>
        <v/>
      </c>
    </row>
    <row r="109" spans="1:16" ht="15.6" x14ac:dyDescent="0.3">
      <c r="A109" s="20"/>
      <c r="B109" s="41"/>
      <c r="C109" s="23"/>
      <c r="D109" s="23"/>
      <c r="E109" s="40" t="str">
        <f t="shared" si="3"/>
        <v xml:space="preserve"> </v>
      </c>
      <c r="F109" s="42"/>
      <c r="G109" s="53"/>
      <c r="H109" s="20"/>
      <c r="I109" s="43"/>
      <c r="J109" s="43"/>
      <c r="K109" s="43"/>
      <c r="L109" s="49"/>
      <c r="M109" s="43"/>
      <c r="N109" s="43"/>
      <c r="O109" s="13"/>
      <c r="P109" s="57" t="str">
        <f t="shared" si="4"/>
        <v/>
      </c>
    </row>
    <row r="110" spans="1:16" ht="15.6" x14ac:dyDescent="0.3">
      <c r="A110" s="20"/>
      <c r="B110" s="41"/>
      <c r="C110" s="23"/>
      <c r="D110" s="23"/>
      <c r="E110" s="40" t="str">
        <f t="shared" si="3"/>
        <v xml:space="preserve"> </v>
      </c>
      <c r="F110" s="42"/>
      <c r="G110" s="53"/>
      <c r="H110" s="20"/>
      <c r="I110" s="43"/>
      <c r="J110" s="43"/>
      <c r="K110" s="43"/>
      <c r="L110" s="49"/>
      <c r="M110" s="43"/>
      <c r="N110" s="43"/>
      <c r="O110" s="13"/>
      <c r="P110" s="57" t="str">
        <f t="shared" si="4"/>
        <v/>
      </c>
    </row>
    <row r="111" spans="1:16" ht="15.6" x14ac:dyDescent="0.3">
      <c r="A111" s="20"/>
      <c r="B111" s="41"/>
      <c r="C111" s="23"/>
      <c r="D111" s="23"/>
      <c r="E111" s="40" t="str">
        <f t="shared" si="3"/>
        <v xml:space="preserve"> </v>
      </c>
      <c r="F111" s="42"/>
      <c r="G111" s="53"/>
      <c r="H111" s="20"/>
      <c r="I111" s="43"/>
      <c r="J111" s="43"/>
      <c r="K111" s="43"/>
      <c r="L111" s="49"/>
      <c r="M111" s="43"/>
      <c r="N111" s="43"/>
      <c r="O111" s="13"/>
      <c r="P111" s="57" t="str">
        <f t="shared" si="4"/>
        <v/>
      </c>
    </row>
    <row r="112" spans="1:16" ht="15.6" x14ac:dyDescent="0.3">
      <c r="A112" s="20"/>
      <c r="B112" s="41"/>
      <c r="C112" s="23"/>
      <c r="D112" s="23"/>
      <c r="E112" s="40" t="str">
        <f t="shared" si="3"/>
        <v xml:space="preserve"> </v>
      </c>
      <c r="F112" s="42"/>
      <c r="G112" s="53"/>
      <c r="H112" s="20"/>
      <c r="I112" s="43"/>
      <c r="J112" s="43"/>
      <c r="K112" s="43"/>
      <c r="L112" s="49"/>
      <c r="M112" s="43"/>
      <c r="N112" s="43"/>
      <c r="O112" s="13"/>
      <c r="P112" s="57" t="str">
        <f t="shared" si="4"/>
        <v/>
      </c>
    </row>
    <row r="113" spans="1:16" ht="15.6" x14ac:dyDescent="0.3">
      <c r="A113" s="20"/>
      <c r="B113" s="41"/>
      <c r="C113" s="23"/>
      <c r="D113" s="23"/>
      <c r="E113" s="40" t="str">
        <f t="shared" si="3"/>
        <v xml:space="preserve"> </v>
      </c>
      <c r="F113" s="42"/>
      <c r="G113" s="53"/>
      <c r="H113" s="20"/>
      <c r="I113" s="43"/>
      <c r="J113" s="43"/>
      <c r="K113" s="43"/>
      <c r="L113" s="49"/>
      <c r="M113" s="43"/>
      <c r="N113" s="43"/>
      <c r="O113" s="13"/>
      <c r="P113" s="57" t="str">
        <f t="shared" si="4"/>
        <v/>
      </c>
    </row>
    <row r="114" spans="1:16" ht="15.6" x14ac:dyDescent="0.3">
      <c r="A114" s="20"/>
      <c r="B114" s="41"/>
      <c r="C114" s="23"/>
      <c r="D114" s="23"/>
      <c r="E114" s="40" t="str">
        <f t="shared" si="3"/>
        <v xml:space="preserve"> </v>
      </c>
      <c r="F114" s="42"/>
      <c r="G114" s="53"/>
      <c r="H114" s="20"/>
      <c r="I114" s="43"/>
      <c r="J114" s="43"/>
      <c r="K114" s="43"/>
      <c r="L114" s="49"/>
      <c r="M114" s="43"/>
      <c r="N114" s="43"/>
      <c r="O114" s="13"/>
      <c r="P114" s="57" t="str">
        <f t="shared" si="4"/>
        <v/>
      </c>
    </row>
    <row r="115" spans="1:16" ht="15.6" x14ac:dyDescent="0.3">
      <c r="A115" s="20"/>
      <c r="B115" s="41"/>
      <c r="C115" s="23"/>
      <c r="D115" s="23"/>
      <c r="E115" s="40" t="str">
        <f t="shared" si="3"/>
        <v xml:space="preserve"> </v>
      </c>
      <c r="F115" s="42"/>
      <c r="G115" s="53"/>
      <c r="H115" s="20"/>
      <c r="I115" s="43"/>
      <c r="J115" s="43"/>
      <c r="K115" s="43"/>
      <c r="L115" s="49"/>
      <c r="M115" s="43"/>
      <c r="N115" s="43"/>
      <c r="O115" s="13"/>
      <c r="P115" s="57" t="str">
        <f t="shared" si="4"/>
        <v/>
      </c>
    </row>
    <row r="116" spans="1:16" ht="15.6" x14ac:dyDescent="0.3">
      <c r="A116" s="20"/>
      <c r="B116" s="41"/>
      <c r="C116" s="23"/>
      <c r="D116" s="23"/>
      <c r="E116" s="40" t="str">
        <f t="shared" si="3"/>
        <v xml:space="preserve"> </v>
      </c>
      <c r="F116" s="42"/>
      <c r="G116" s="53"/>
      <c r="H116" s="20"/>
      <c r="I116" s="43"/>
      <c r="J116" s="43"/>
      <c r="K116" s="43"/>
      <c r="L116" s="49"/>
      <c r="M116" s="43"/>
      <c r="N116" s="43"/>
      <c r="O116" s="13"/>
      <c r="P116" s="57" t="str">
        <f t="shared" si="4"/>
        <v/>
      </c>
    </row>
    <row r="117" spans="1:16" ht="15.6" x14ac:dyDescent="0.3">
      <c r="A117" s="20"/>
      <c r="B117" s="41"/>
      <c r="C117" s="23"/>
      <c r="D117" s="23"/>
      <c r="E117" s="40" t="str">
        <f t="shared" si="3"/>
        <v xml:space="preserve"> </v>
      </c>
      <c r="F117" s="42"/>
      <c r="G117" s="53"/>
      <c r="H117" s="20"/>
      <c r="I117" s="43"/>
      <c r="J117" s="43"/>
      <c r="K117" s="43"/>
      <c r="L117" s="49"/>
      <c r="M117" s="43"/>
      <c r="N117" s="43"/>
      <c r="O117" s="13"/>
      <c r="P117" s="57" t="str">
        <f t="shared" si="4"/>
        <v/>
      </c>
    </row>
    <row r="118" spans="1:16" ht="15.6" x14ac:dyDescent="0.3">
      <c r="A118" s="20"/>
      <c r="B118" s="41"/>
      <c r="C118" s="23"/>
      <c r="D118" s="23"/>
      <c r="E118" s="40" t="str">
        <f t="shared" si="3"/>
        <v xml:space="preserve"> </v>
      </c>
      <c r="F118" s="42"/>
      <c r="G118" s="53"/>
      <c r="H118" s="20"/>
      <c r="I118" s="43"/>
      <c r="J118" s="43"/>
      <c r="K118" s="43"/>
      <c r="L118" s="49"/>
      <c r="M118" s="43"/>
      <c r="N118" s="43"/>
      <c r="O118" s="13"/>
      <c r="P118" s="57" t="str">
        <f t="shared" si="4"/>
        <v/>
      </c>
    </row>
    <row r="119" spans="1:16" ht="15.6" x14ac:dyDescent="0.3">
      <c r="A119" s="20"/>
      <c r="B119" s="41"/>
      <c r="C119" s="23"/>
      <c r="D119" s="23"/>
      <c r="E119" s="40" t="str">
        <f t="shared" si="3"/>
        <v xml:space="preserve"> </v>
      </c>
      <c r="F119" s="42"/>
      <c r="G119" s="53"/>
      <c r="H119" s="20"/>
      <c r="I119" s="43"/>
      <c r="J119" s="43"/>
      <c r="K119" s="43"/>
      <c r="L119" s="49"/>
      <c r="M119" s="43"/>
      <c r="N119" s="43"/>
      <c r="O119" s="13"/>
      <c r="P119" s="57" t="str">
        <f t="shared" si="4"/>
        <v/>
      </c>
    </row>
    <row r="120" spans="1:16" ht="15.6" x14ac:dyDescent="0.3">
      <c r="A120" s="20"/>
      <c r="B120" s="41"/>
      <c r="C120" s="23"/>
      <c r="D120" s="23"/>
      <c r="E120" s="40" t="str">
        <f t="shared" si="3"/>
        <v xml:space="preserve"> </v>
      </c>
      <c r="F120" s="42"/>
      <c r="G120" s="53"/>
      <c r="H120" s="20"/>
      <c r="I120" s="43"/>
      <c r="J120" s="43"/>
      <c r="K120" s="43"/>
      <c r="L120" s="49"/>
      <c r="M120" s="43"/>
      <c r="N120" s="43"/>
      <c r="O120" s="13"/>
      <c r="P120" s="57" t="str">
        <f t="shared" si="4"/>
        <v/>
      </c>
    </row>
    <row r="121" spans="1:16" ht="15.6" x14ac:dyDescent="0.3">
      <c r="A121" s="20"/>
      <c r="B121" s="41"/>
      <c r="C121" s="23"/>
      <c r="D121" s="23"/>
      <c r="E121" s="40" t="str">
        <f t="shared" si="3"/>
        <v xml:space="preserve"> </v>
      </c>
      <c r="F121" s="42"/>
      <c r="G121" s="53"/>
      <c r="H121" s="20"/>
      <c r="I121" s="43"/>
      <c r="J121" s="43"/>
      <c r="K121" s="43"/>
      <c r="L121" s="49"/>
      <c r="M121" s="43"/>
      <c r="N121" s="43"/>
      <c r="O121" s="13"/>
      <c r="P121" s="57" t="str">
        <f t="shared" si="4"/>
        <v/>
      </c>
    </row>
    <row r="122" spans="1:16" ht="15.6" x14ac:dyDescent="0.3">
      <c r="A122" s="20"/>
      <c r="B122" s="41"/>
      <c r="C122" s="23"/>
      <c r="D122" s="23"/>
      <c r="E122" s="40" t="str">
        <f t="shared" si="3"/>
        <v xml:space="preserve"> </v>
      </c>
      <c r="F122" s="42"/>
      <c r="G122" s="53"/>
      <c r="H122" s="20"/>
      <c r="I122" s="43"/>
      <c r="J122" s="43"/>
      <c r="K122" s="43"/>
      <c r="L122" s="49"/>
      <c r="M122" s="43"/>
      <c r="N122" s="43"/>
      <c r="O122" s="13"/>
      <c r="P122" s="57" t="str">
        <f t="shared" si="4"/>
        <v/>
      </c>
    </row>
    <row r="123" spans="1:16" ht="15.6" x14ac:dyDescent="0.3">
      <c r="A123" s="20"/>
      <c r="B123" s="41"/>
      <c r="C123" s="23"/>
      <c r="D123" s="23"/>
      <c r="E123" s="40" t="str">
        <f t="shared" si="3"/>
        <v xml:space="preserve"> </v>
      </c>
      <c r="F123" s="42"/>
      <c r="G123" s="53"/>
      <c r="H123" s="20"/>
      <c r="I123" s="43"/>
      <c r="J123" s="43"/>
      <c r="K123" s="43"/>
      <c r="L123" s="49"/>
      <c r="M123" s="43"/>
      <c r="N123" s="43"/>
      <c r="O123" s="13"/>
      <c r="P123" s="57" t="str">
        <f t="shared" si="4"/>
        <v/>
      </c>
    </row>
    <row r="124" spans="1:16" ht="15.6" x14ac:dyDescent="0.3">
      <c r="A124" s="20"/>
      <c r="B124" s="41"/>
      <c r="C124" s="23"/>
      <c r="D124" s="23"/>
      <c r="E124" s="40" t="str">
        <f t="shared" si="3"/>
        <v xml:space="preserve"> </v>
      </c>
      <c r="F124" s="42"/>
      <c r="G124" s="53"/>
      <c r="H124" s="20"/>
      <c r="I124" s="43"/>
      <c r="J124" s="43"/>
      <c r="K124" s="43"/>
      <c r="L124" s="49"/>
      <c r="M124" s="43"/>
      <c r="N124" s="43"/>
      <c r="O124" s="13"/>
      <c r="P124" s="57" t="str">
        <f t="shared" si="4"/>
        <v/>
      </c>
    </row>
    <row r="125" spans="1:16" ht="15.6" x14ac:dyDescent="0.3">
      <c r="A125" s="20"/>
      <c r="B125" s="41"/>
      <c r="C125" s="23"/>
      <c r="D125" s="23"/>
      <c r="E125" s="40" t="str">
        <f t="shared" si="3"/>
        <v xml:space="preserve"> </v>
      </c>
      <c r="F125" s="42"/>
      <c r="G125" s="53"/>
      <c r="H125" s="20"/>
      <c r="I125" s="43"/>
      <c r="J125" s="43"/>
      <c r="K125" s="43"/>
      <c r="L125" s="49"/>
      <c r="M125" s="43"/>
      <c r="N125" s="43"/>
      <c r="O125" s="13"/>
      <c r="P125" s="57" t="str">
        <f t="shared" si="4"/>
        <v/>
      </c>
    </row>
    <row r="126" spans="1:16" ht="15.6" x14ac:dyDescent="0.3">
      <c r="A126" s="20"/>
      <c r="B126" s="41"/>
      <c r="C126" s="23"/>
      <c r="D126" s="23"/>
      <c r="E126" s="40" t="str">
        <f t="shared" si="3"/>
        <v xml:space="preserve"> </v>
      </c>
      <c r="F126" s="42"/>
      <c r="G126" s="53"/>
      <c r="H126" s="20"/>
      <c r="I126" s="43"/>
      <c r="J126" s="43"/>
      <c r="K126" s="43"/>
      <c r="L126" s="49"/>
      <c r="M126" s="43"/>
      <c r="N126" s="43"/>
      <c r="O126" s="13"/>
      <c r="P126" s="57" t="str">
        <f t="shared" si="4"/>
        <v/>
      </c>
    </row>
    <row r="127" spans="1:16" ht="15.6" x14ac:dyDescent="0.3">
      <c r="A127" s="20"/>
      <c r="B127" s="41"/>
      <c r="C127" s="23"/>
      <c r="D127" s="23"/>
      <c r="E127" s="40" t="str">
        <f t="shared" si="3"/>
        <v xml:space="preserve"> </v>
      </c>
      <c r="F127" s="42"/>
      <c r="G127" s="53"/>
      <c r="H127" s="20"/>
      <c r="I127" s="43"/>
      <c r="J127" s="43"/>
      <c r="K127" s="43"/>
      <c r="L127" s="49"/>
      <c r="M127" s="43"/>
      <c r="N127" s="43"/>
      <c r="O127" s="13"/>
      <c r="P127" s="57" t="str">
        <f t="shared" si="4"/>
        <v/>
      </c>
    </row>
    <row r="128" spans="1:16" ht="15.6" x14ac:dyDescent="0.3">
      <c r="A128" s="20"/>
      <c r="B128" s="41"/>
      <c r="C128" s="23"/>
      <c r="D128" s="23"/>
      <c r="E128" s="40" t="str">
        <f t="shared" si="3"/>
        <v xml:space="preserve"> </v>
      </c>
      <c r="F128" s="42"/>
      <c r="G128" s="53"/>
      <c r="H128" s="20"/>
      <c r="I128" s="43"/>
      <c r="J128" s="43"/>
      <c r="K128" s="43"/>
      <c r="L128" s="49"/>
      <c r="M128" s="43"/>
      <c r="N128" s="43"/>
      <c r="O128" s="13"/>
      <c r="P128" s="57" t="str">
        <f t="shared" si="4"/>
        <v/>
      </c>
    </row>
    <row r="129" spans="1:16" ht="15.6" x14ac:dyDescent="0.3">
      <c r="A129" s="20"/>
      <c r="B129" s="41"/>
      <c r="C129" s="23"/>
      <c r="D129" s="23"/>
      <c r="E129" s="40" t="str">
        <f t="shared" si="3"/>
        <v xml:space="preserve"> </v>
      </c>
      <c r="F129" s="42"/>
      <c r="G129" s="53"/>
      <c r="H129" s="20"/>
      <c r="I129" s="43"/>
      <c r="J129" s="43"/>
      <c r="K129" s="43"/>
      <c r="L129" s="49"/>
      <c r="M129" s="43"/>
      <c r="N129" s="43"/>
      <c r="O129" s="13"/>
      <c r="P129" s="57" t="str">
        <f t="shared" si="4"/>
        <v/>
      </c>
    </row>
    <row r="130" spans="1:16" ht="15.6" x14ac:dyDescent="0.3">
      <c r="A130" s="20"/>
      <c r="B130" s="41"/>
      <c r="C130" s="23"/>
      <c r="D130" s="23"/>
      <c r="E130" s="40" t="str">
        <f t="shared" si="3"/>
        <v xml:space="preserve"> </v>
      </c>
      <c r="F130" s="42"/>
      <c r="G130" s="53"/>
      <c r="H130" s="20"/>
      <c r="I130" s="43"/>
      <c r="J130" s="43"/>
      <c r="K130" s="43"/>
      <c r="L130" s="49"/>
      <c r="M130" s="43"/>
      <c r="N130" s="43"/>
      <c r="O130" s="13"/>
      <c r="P130" s="57" t="str">
        <f t="shared" si="4"/>
        <v/>
      </c>
    </row>
    <row r="131" spans="1:16" ht="15.6" x14ac:dyDescent="0.3">
      <c r="A131" s="20"/>
      <c r="B131" s="41"/>
      <c r="C131" s="23"/>
      <c r="D131" s="23"/>
      <c r="E131" s="40" t="str">
        <f t="shared" si="3"/>
        <v xml:space="preserve"> </v>
      </c>
      <c r="F131" s="42"/>
      <c r="G131" s="53"/>
      <c r="H131" s="20"/>
      <c r="I131" s="43"/>
      <c r="J131" s="43"/>
      <c r="K131" s="43"/>
      <c r="L131" s="49"/>
      <c r="M131" s="43"/>
      <c r="N131" s="43"/>
      <c r="O131" s="13"/>
      <c r="P131" s="57" t="str">
        <f t="shared" si="4"/>
        <v/>
      </c>
    </row>
    <row r="132" spans="1:16" ht="15.6" x14ac:dyDescent="0.3">
      <c r="A132" s="20"/>
      <c r="B132" s="41"/>
      <c r="C132" s="23"/>
      <c r="D132" s="23"/>
      <c r="E132" s="40" t="str">
        <f t="shared" si="3"/>
        <v xml:space="preserve"> </v>
      </c>
      <c r="F132" s="42"/>
      <c r="G132" s="53"/>
      <c r="H132" s="20"/>
      <c r="I132" s="43"/>
      <c r="J132" s="43"/>
      <c r="K132" s="43"/>
      <c r="L132" s="49"/>
      <c r="M132" s="43"/>
      <c r="N132" s="43"/>
      <c r="O132" s="13"/>
      <c r="P132" s="57" t="str">
        <f t="shared" si="4"/>
        <v/>
      </c>
    </row>
    <row r="133" spans="1:16" ht="15.6" x14ac:dyDescent="0.3">
      <c r="A133" s="20"/>
      <c r="B133" s="41"/>
      <c r="C133" s="23"/>
      <c r="D133" s="23"/>
      <c r="E133" s="40" t="str">
        <f t="shared" si="3"/>
        <v xml:space="preserve"> </v>
      </c>
      <c r="F133" s="42"/>
      <c r="G133" s="53"/>
      <c r="H133" s="20"/>
      <c r="I133" s="43"/>
      <c r="J133" s="43"/>
      <c r="K133" s="43"/>
      <c r="L133" s="49"/>
      <c r="M133" s="43"/>
      <c r="N133" s="43"/>
      <c r="O133" s="13"/>
      <c r="P133" s="57" t="str">
        <f t="shared" si="4"/>
        <v/>
      </c>
    </row>
    <row r="134" spans="1:16" x14ac:dyDescent="0.25">
      <c r="F134" s="50"/>
    </row>
  </sheetData>
  <sheetProtection sheet="1" objects="1" scenarios="1"/>
  <dataConsolidate/>
  <mergeCells count="6">
    <mergeCell ref="C15:F15"/>
    <mergeCell ref="C17:F17"/>
    <mergeCell ref="C18:F18"/>
    <mergeCell ref="C19:F19"/>
    <mergeCell ref="C23:G23"/>
    <mergeCell ref="C16:F16"/>
  </mergeCells>
  <conditionalFormatting sqref="M27:M133">
    <cfRule type="colorScale" priority="1">
      <colorScale>
        <cfvo type="min"/>
        <cfvo type="percent" val="50"/>
        <cfvo type="max"/>
        <color rgb="FFF8696B"/>
        <color rgb="FFFFEB84"/>
        <color rgb="FF63BE7B"/>
      </colorScale>
    </cfRule>
  </conditionalFormatting>
  <dataValidations count="1">
    <dataValidation type="list" allowBlank="1" showInputMessage="1" showErrorMessage="1" sqref="L27:L133" xr:uid="{6AC58949-2472-4AFD-A538-E02FA96DAE39}">
      <formula1>INDIRECT($P27)</formula1>
    </dataValidation>
  </dataValidations>
  <pageMargins left="0.7" right="0.7" top="0.75" bottom="0.75" header="0.3" footer="0.3"/>
  <pageSetup scale="3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6</xdr:col>
                    <xdr:colOff>0</xdr:colOff>
                    <xdr:row>13</xdr:row>
                    <xdr:rowOff>76200</xdr:rowOff>
                  </from>
                  <to>
                    <xdr:col>13</xdr:col>
                    <xdr:colOff>899160</xdr:colOff>
                    <xdr:row>16</xdr:row>
                    <xdr:rowOff>7620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6</xdr:col>
                    <xdr:colOff>0</xdr:colOff>
                    <xdr:row>16</xdr:row>
                    <xdr:rowOff>198120</xdr:rowOff>
                  </from>
                  <to>
                    <xdr:col>7</xdr:col>
                    <xdr:colOff>350520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EEDF8746-EDB6-42FB-A4D0-9B2B4CF552BC}">
          <x14:formula1>
            <xm:f>Feuil1!$C$1:$C$5</xm:f>
          </x14:formula1>
          <xm:sqref>M27:M133 J27:K133</xm:sqref>
        </x14:dataValidation>
        <x14:dataValidation type="list" allowBlank="1" showInputMessage="1" showErrorMessage="1" xr:uid="{FCF54E33-E469-48C9-8395-29EDF8C22E0A}">
          <x14:formula1>
            <xm:f>Feuil1!$G$1:$G$2</xm:f>
          </x14:formula1>
          <xm:sqref>F27:F133</xm:sqref>
        </x14:dataValidation>
        <x14:dataValidation type="list" allowBlank="1" showInputMessage="1" showErrorMessage="1" xr:uid="{ED8C647A-ACB7-4B32-9E87-4AEA5B02FC5E}">
          <x14:formula1>
            <xm:f>Feuil1!$D$1:$D$4</xm:f>
          </x14:formula1>
          <xm:sqref>N27:N133</xm:sqref>
        </x14:dataValidation>
        <x14:dataValidation type="list" allowBlank="1" showInputMessage="1" showErrorMessage="1" xr:uid="{86456528-AD29-460C-8C8A-6E8560F8F175}">
          <x14:formula1>
            <xm:f>Feuil1!$L$1:$L$8</xm:f>
          </x14:formula1>
          <xm:sqref>C23:G23</xm:sqref>
        </x14:dataValidation>
        <x14:dataValidation type="list" allowBlank="1" showInputMessage="1" showErrorMessage="1" xr:uid="{6AB30605-5F9A-484A-B3CA-1ACF35B1E224}">
          <x14:formula1>
            <xm:f>Feuil1!$F$1:F8</xm:f>
          </x14:formula1>
          <xm:sqref>G27:G133</xm:sqref>
        </x14:dataValidation>
        <x14:dataValidation type="list" allowBlank="1" showInputMessage="1" showErrorMessage="1" xr:uid="{2FC447D3-CE9F-433E-94E6-3B3034C16DEC}">
          <x14:formula1>
            <xm:f>Feuil1!$A$1:$A$11</xm:f>
          </x14:formula1>
          <xm:sqref>I27:I133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
  <sheetViews>
    <sheetView topLeftCell="D1" workbookViewId="0">
      <selection activeCell="N11" sqref="N11"/>
    </sheetView>
  </sheetViews>
  <sheetFormatPr baseColWidth="10" defaultColWidth="11.44140625" defaultRowHeight="15" x14ac:dyDescent="0.25"/>
  <cols>
    <col min="1" max="1" width="50.109375" style="28" bestFit="1" customWidth="1"/>
    <col min="2" max="2" width="35.33203125" style="28" bestFit="1" customWidth="1"/>
    <col min="3" max="3" width="36.6640625" style="28" bestFit="1" customWidth="1"/>
    <col min="4" max="4" width="32" style="28" bestFit="1" customWidth="1"/>
    <col min="5" max="5" width="28" style="28" bestFit="1" customWidth="1"/>
    <col min="6" max="6" width="16.5546875" style="28" bestFit="1" customWidth="1"/>
    <col min="7" max="7" width="9.44140625" style="28" bestFit="1" customWidth="1"/>
    <col min="8" max="8" width="26.44140625" style="28" customWidth="1"/>
    <col min="9" max="16384" width="11.44140625" style="28"/>
  </cols>
  <sheetData>
    <row r="1" spans="1:12" ht="15.6" x14ac:dyDescent="0.3">
      <c r="A1" s="26" t="s">
        <v>10</v>
      </c>
      <c r="B1" s="26" t="s">
        <v>49</v>
      </c>
      <c r="C1" s="26" t="s">
        <v>10</v>
      </c>
      <c r="D1" s="27" t="s">
        <v>11</v>
      </c>
      <c r="E1" s="27" t="s">
        <v>12</v>
      </c>
      <c r="F1" s="54" t="s">
        <v>16</v>
      </c>
      <c r="G1" s="27" t="s">
        <v>24</v>
      </c>
      <c r="H1" s="27" t="s">
        <v>26</v>
      </c>
      <c r="I1" s="27" t="s">
        <v>30</v>
      </c>
      <c r="J1" s="27" t="s">
        <v>38</v>
      </c>
      <c r="K1" s="27" t="s">
        <v>39</v>
      </c>
      <c r="L1" s="11" t="s">
        <v>72</v>
      </c>
    </row>
    <row r="2" spans="1:12" ht="15.6" x14ac:dyDescent="0.3">
      <c r="A2" s="26" t="s">
        <v>47</v>
      </c>
      <c r="B2" s="26" t="s">
        <v>50</v>
      </c>
      <c r="C2" s="26" t="s">
        <v>47</v>
      </c>
      <c r="D2" s="34" t="s">
        <v>59</v>
      </c>
      <c r="E2" s="29" t="s">
        <v>13</v>
      </c>
      <c r="F2" s="29" t="s">
        <v>17</v>
      </c>
      <c r="G2" s="29" t="s">
        <v>25</v>
      </c>
      <c r="H2" s="28" t="s">
        <v>27</v>
      </c>
      <c r="I2" s="27" t="s">
        <v>31</v>
      </c>
      <c r="J2" s="27" t="s">
        <v>30</v>
      </c>
      <c r="K2" s="28" t="s">
        <v>40</v>
      </c>
      <c r="L2" s="25" t="s">
        <v>170</v>
      </c>
    </row>
    <row r="3" spans="1:12" ht="15.6" x14ac:dyDescent="0.3">
      <c r="A3" s="46" t="s">
        <v>76</v>
      </c>
      <c r="B3" s="44" t="s">
        <v>69</v>
      </c>
      <c r="C3" s="32" t="s">
        <v>54</v>
      </c>
      <c r="D3" s="34" t="s">
        <v>58</v>
      </c>
      <c r="E3" s="28" t="s">
        <v>14</v>
      </c>
      <c r="F3" s="28" t="s">
        <v>19</v>
      </c>
      <c r="H3" s="28" t="s">
        <v>28</v>
      </c>
      <c r="I3" s="27" t="s">
        <v>32</v>
      </c>
      <c r="J3" s="27" t="s">
        <v>31</v>
      </c>
      <c r="K3" s="28" t="s">
        <v>41</v>
      </c>
      <c r="L3" s="11" t="s">
        <v>160</v>
      </c>
    </row>
    <row r="4" spans="1:12" ht="15.6" x14ac:dyDescent="0.3">
      <c r="A4" s="46" t="s">
        <v>77</v>
      </c>
      <c r="B4" s="35" t="s">
        <v>57</v>
      </c>
      <c r="C4" s="36" t="s">
        <v>61</v>
      </c>
      <c r="D4" s="34" t="s">
        <v>60</v>
      </c>
      <c r="F4" s="28" t="s">
        <v>18</v>
      </c>
      <c r="H4" s="28" t="s">
        <v>29</v>
      </c>
      <c r="I4" s="27" t="s">
        <v>33</v>
      </c>
      <c r="J4" s="27" t="s">
        <v>32</v>
      </c>
      <c r="K4" s="28" t="s">
        <v>42</v>
      </c>
      <c r="L4" s="11" t="s">
        <v>164</v>
      </c>
    </row>
    <row r="5" spans="1:12" ht="15.6" x14ac:dyDescent="0.3">
      <c r="A5" s="46" t="s">
        <v>78</v>
      </c>
      <c r="B5" s="26" t="s">
        <v>48</v>
      </c>
      <c r="C5" s="36"/>
      <c r="F5" s="28" t="s">
        <v>20</v>
      </c>
      <c r="I5" s="27" t="s">
        <v>34</v>
      </c>
      <c r="J5" s="27" t="s">
        <v>33</v>
      </c>
      <c r="K5" s="28" t="s">
        <v>43</v>
      </c>
      <c r="L5" s="11" t="s">
        <v>163</v>
      </c>
    </row>
    <row r="6" spans="1:12" ht="15.6" x14ac:dyDescent="0.3">
      <c r="A6" s="46" t="s">
        <v>79</v>
      </c>
      <c r="B6" s="35" t="s">
        <v>56</v>
      </c>
      <c r="C6" s="33"/>
      <c r="F6" s="28" t="s">
        <v>21</v>
      </c>
      <c r="I6" s="27" t="s">
        <v>35</v>
      </c>
      <c r="J6" s="27" t="s">
        <v>34</v>
      </c>
      <c r="L6" s="11" t="s">
        <v>162</v>
      </c>
    </row>
    <row r="7" spans="1:12" ht="15.6" x14ac:dyDescent="0.3">
      <c r="A7" s="46" t="s">
        <v>80</v>
      </c>
      <c r="B7" s="44" t="s">
        <v>67</v>
      </c>
      <c r="F7" s="28" t="s">
        <v>22</v>
      </c>
      <c r="I7" s="27" t="s">
        <v>36</v>
      </c>
      <c r="J7" s="27" t="s">
        <v>35</v>
      </c>
      <c r="L7" s="11" t="s">
        <v>161</v>
      </c>
    </row>
    <row r="8" spans="1:12" ht="15.6" x14ac:dyDescent="0.3">
      <c r="A8" s="47" t="s">
        <v>81</v>
      </c>
      <c r="B8" s="37" t="s">
        <v>63</v>
      </c>
      <c r="F8" s="28" t="s">
        <v>23</v>
      </c>
      <c r="I8" s="27" t="s">
        <v>37</v>
      </c>
      <c r="J8" s="27" t="s">
        <v>36</v>
      </c>
      <c r="L8" s="11" t="s">
        <v>71</v>
      </c>
    </row>
    <row r="9" spans="1:12" x14ac:dyDescent="0.25">
      <c r="A9" s="47" t="s">
        <v>82</v>
      </c>
      <c r="B9" s="44" t="s">
        <v>68</v>
      </c>
      <c r="J9" s="27" t="s">
        <v>37</v>
      </c>
    </row>
    <row r="10" spans="1:12" x14ac:dyDescent="0.25">
      <c r="A10" s="59" t="s">
        <v>168</v>
      </c>
      <c r="B10" s="29" t="s">
        <v>51</v>
      </c>
    </row>
    <row r="11" spans="1:12" x14ac:dyDescent="0.25">
      <c r="A11" s="59" t="s">
        <v>169</v>
      </c>
      <c r="B11" s="34" t="s">
        <v>55</v>
      </c>
    </row>
  </sheetData>
  <phoneticPr fontId="2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2:X94"/>
  <sheetViews>
    <sheetView workbookViewId="0">
      <selection activeCell="K2" sqref="K2"/>
    </sheetView>
  </sheetViews>
  <sheetFormatPr baseColWidth="10" defaultColWidth="9.109375" defaultRowHeight="14.4" x14ac:dyDescent="0.3"/>
  <cols>
    <col min="1" max="1" width="25.77734375" bestFit="1" customWidth="1"/>
    <col min="2" max="2" width="23.88671875" customWidth="1"/>
    <col min="3" max="3" width="25.21875" customWidth="1"/>
    <col min="4" max="4" width="26.109375" customWidth="1"/>
    <col min="5" max="5" width="22.109375" customWidth="1"/>
    <col min="6" max="6" width="23" customWidth="1"/>
    <col min="7" max="7" width="23.88671875" customWidth="1"/>
    <col min="8" max="8" width="24.77734375" customWidth="1"/>
    <col min="9" max="9" width="22.5546875" customWidth="1"/>
    <col min="10" max="10" width="23.44140625" customWidth="1"/>
    <col min="11" max="11" width="20.21875" customWidth="1"/>
    <col min="12" max="12" width="21.109375" customWidth="1"/>
    <col min="13" max="13" width="31.33203125" customWidth="1"/>
    <col min="14" max="14" width="32.21875" customWidth="1"/>
    <col min="15" max="15" width="33.5546875" customWidth="1"/>
    <col min="16" max="16" width="30.44140625" customWidth="1"/>
    <col min="17" max="17" width="28.5546875" customWidth="1"/>
    <col min="18" max="18" width="34.44140625" customWidth="1"/>
    <col min="19" max="19" width="31.33203125" customWidth="1"/>
    <col min="20" max="20" width="29.44140625" customWidth="1"/>
    <col min="21" max="21" width="32.33203125" customWidth="1"/>
    <col min="22" max="22" width="30.88671875" customWidth="1"/>
    <col min="23" max="23" width="33.21875" customWidth="1"/>
    <col min="24" max="24" width="31.77734375" customWidth="1"/>
    <col min="25" max="25" width="9.109375" customWidth="1"/>
  </cols>
  <sheetData>
    <row r="2" spans="1:24" x14ac:dyDescent="0.3">
      <c r="A2" t="s">
        <v>98</v>
      </c>
      <c r="B2" t="s">
        <v>99</v>
      </c>
      <c r="C2" t="s">
        <v>100</v>
      </c>
      <c r="D2" t="s">
        <v>101</v>
      </c>
      <c r="E2" t="s">
        <v>102</v>
      </c>
      <c r="F2" t="s">
        <v>103</v>
      </c>
      <c r="G2" t="s">
        <v>111</v>
      </c>
      <c r="H2" t="s">
        <v>112</v>
      </c>
      <c r="I2" t="s">
        <v>113</v>
      </c>
      <c r="J2" t="s">
        <v>114</v>
      </c>
      <c r="K2" t="s">
        <v>154</v>
      </c>
      <c r="L2" t="s">
        <v>155</v>
      </c>
      <c r="M2" t="s">
        <v>118</v>
      </c>
      <c r="N2" t="s">
        <v>119</v>
      </c>
      <c r="O2" t="s">
        <v>120</v>
      </c>
      <c r="P2" t="s">
        <v>121</v>
      </c>
      <c r="Q2" t="s">
        <v>156</v>
      </c>
      <c r="R2" t="s">
        <v>123</v>
      </c>
      <c r="S2" t="s">
        <v>124</v>
      </c>
      <c r="T2" t="s">
        <v>157</v>
      </c>
      <c r="U2" t="s">
        <v>126</v>
      </c>
      <c r="V2" t="s">
        <v>127</v>
      </c>
      <c r="W2" t="s">
        <v>128</v>
      </c>
      <c r="X2" t="s">
        <v>129</v>
      </c>
    </row>
    <row r="3" spans="1:24" x14ac:dyDescent="0.3">
      <c r="A3" t="s">
        <v>86</v>
      </c>
      <c r="B3" t="s">
        <v>86</v>
      </c>
      <c r="C3" t="s">
        <v>86</v>
      </c>
      <c r="D3" t="s">
        <v>86</v>
      </c>
      <c r="E3" t="s">
        <v>89</v>
      </c>
      <c r="F3" t="s">
        <v>89</v>
      </c>
      <c r="G3" t="s">
        <v>89</v>
      </c>
      <c r="H3" t="s">
        <v>89</v>
      </c>
      <c r="I3" t="s">
        <v>89</v>
      </c>
      <c r="J3" t="s">
        <v>89</v>
      </c>
      <c r="K3" t="s">
        <v>89</v>
      </c>
      <c r="L3" t="s">
        <v>89</v>
      </c>
      <c r="M3" t="s">
        <v>86</v>
      </c>
      <c r="N3" t="s">
        <v>89</v>
      </c>
      <c r="O3" t="s">
        <v>89</v>
      </c>
      <c r="P3" t="s">
        <v>89</v>
      </c>
      <c r="Q3" t="s">
        <v>89</v>
      </c>
      <c r="R3" t="s">
        <v>89</v>
      </c>
      <c r="S3" t="s">
        <v>90</v>
      </c>
      <c r="T3" t="s">
        <v>90</v>
      </c>
      <c r="U3" t="s">
        <v>90</v>
      </c>
      <c r="V3" t="s">
        <v>90</v>
      </c>
      <c r="W3" t="s">
        <v>91</v>
      </c>
      <c r="X3" t="s">
        <v>91</v>
      </c>
    </row>
    <row r="4" spans="1:24" x14ac:dyDescent="0.3">
      <c r="A4" t="s">
        <v>158</v>
      </c>
      <c r="B4" t="s">
        <v>158</v>
      </c>
      <c r="C4" t="s">
        <v>159</v>
      </c>
      <c r="D4" t="s">
        <v>158</v>
      </c>
      <c r="E4" t="s">
        <v>158</v>
      </c>
      <c r="F4" t="s">
        <v>158</v>
      </c>
      <c r="G4" t="s">
        <v>158</v>
      </c>
      <c r="H4" t="s">
        <v>158</v>
      </c>
      <c r="I4" t="s">
        <v>158</v>
      </c>
      <c r="J4" t="s">
        <v>158</v>
      </c>
      <c r="K4" t="s">
        <v>158</v>
      </c>
      <c r="L4" t="s">
        <v>158</v>
      </c>
    </row>
    <row r="7" spans="1:24" x14ac:dyDescent="0.3">
      <c r="A7" t="str" cm="1">
        <f t="array" ref="A7:X7">TRANSPOSE(A15:A38)</f>
        <v>NoviceFémininPhysique</v>
      </c>
      <c r="B7" t="str">
        <v>NoviceMasculinPhysique</v>
      </c>
      <c r="C7" t="str">
        <v>BenjaminFémininPhysique</v>
      </c>
      <c r="D7" t="str">
        <v>BenjaminMasculinPhysique</v>
      </c>
      <c r="E7" t="str">
        <v>CadetFémininPhysique</v>
      </c>
      <c r="F7" t="str">
        <v>CadetMasculinPhysique</v>
      </c>
      <c r="G7" t="str">
        <v>JuvénileFémininPhysique</v>
      </c>
      <c r="H7" t="str">
        <v>JuvénileMasculinPhysique</v>
      </c>
      <c r="I7" t="str">
        <v>AdulteFémininPhysique</v>
      </c>
      <c r="J7" t="str">
        <v>AdulteMasculinPhysique</v>
      </c>
      <c r="K7" t="str">
        <v>SeniorFémininPhysique</v>
      </c>
      <c r="L7" t="str">
        <v>SeniorMasculinPhysique</v>
      </c>
      <c r="M7" t="str">
        <v>NoviceFémininToutSaufPhysique</v>
      </c>
      <c r="N7" t="str">
        <v>NoviceMasculinToutSaufPhysique</v>
      </c>
      <c r="O7" t="str">
        <v>BenjaminFémininToutSaufPhysique</v>
      </c>
      <c r="P7" t="str">
        <v>CadetFémininToutSaufPhysique</v>
      </c>
      <c r="Q7" t="str">
        <v>50+FémininToutSaufPhysique</v>
      </c>
      <c r="R7" t="str">
        <v>BenjaminMasculinToutSaufPhysique</v>
      </c>
      <c r="S7" t="str">
        <v>CadetMasculinToutSaufPhysique</v>
      </c>
      <c r="T7" t="str">
        <v>50+MasculinToutSaufPhysique</v>
      </c>
      <c r="U7" t="str">
        <v>JuvénileFémininToutSaufPhysique</v>
      </c>
      <c r="V7" t="str">
        <v>AdulteFémininToutSaufPhysique</v>
      </c>
      <c r="W7" t="str">
        <v>JuvénileMasculinToutSaufPhysique</v>
      </c>
      <c r="X7" t="str">
        <v>AdulteMasculinToutSaufPhysique</v>
      </c>
    </row>
    <row r="8" spans="1:24" x14ac:dyDescent="0.3">
      <c r="A8" t="b">
        <f>A2=A7</f>
        <v>1</v>
      </c>
      <c r="B8" t="b">
        <f t="shared" ref="B8:X8" si="0">B2=B7</f>
        <v>1</v>
      </c>
      <c r="C8" t="b">
        <f t="shared" si="0"/>
        <v>1</v>
      </c>
      <c r="D8" t="b">
        <f t="shared" si="0"/>
        <v>1</v>
      </c>
      <c r="E8" t="b">
        <f t="shared" si="0"/>
        <v>1</v>
      </c>
      <c r="F8" t="b">
        <f t="shared" si="0"/>
        <v>1</v>
      </c>
      <c r="G8" t="b">
        <f t="shared" si="0"/>
        <v>1</v>
      </c>
      <c r="H8" t="b">
        <f t="shared" si="0"/>
        <v>1</v>
      </c>
      <c r="I8" t="b">
        <f t="shared" si="0"/>
        <v>1</v>
      </c>
      <c r="J8" t="b">
        <f t="shared" si="0"/>
        <v>1</v>
      </c>
      <c r="K8" t="b">
        <f t="shared" si="0"/>
        <v>1</v>
      </c>
      <c r="L8" t="b">
        <f t="shared" si="0"/>
        <v>1</v>
      </c>
      <c r="M8" t="b">
        <f t="shared" si="0"/>
        <v>1</v>
      </c>
      <c r="N8" t="b">
        <f t="shared" si="0"/>
        <v>1</v>
      </c>
      <c r="O8" t="b">
        <f t="shared" si="0"/>
        <v>1</v>
      </c>
      <c r="P8" t="b">
        <f t="shared" si="0"/>
        <v>1</v>
      </c>
      <c r="Q8" t="b">
        <f t="shared" si="0"/>
        <v>0</v>
      </c>
      <c r="R8" t="b">
        <f t="shared" si="0"/>
        <v>1</v>
      </c>
      <c r="S8" t="b">
        <f t="shared" si="0"/>
        <v>1</v>
      </c>
      <c r="T8" t="b">
        <f t="shared" si="0"/>
        <v>0</v>
      </c>
      <c r="U8" t="b">
        <f t="shared" si="0"/>
        <v>1</v>
      </c>
      <c r="V8" t="b">
        <f t="shared" si="0"/>
        <v>1</v>
      </c>
      <c r="W8" t="b">
        <f t="shared" si="0"/>
        <v>1</v>
      </c>
      <c r="X8" t="b">
        <f t="shared" si="0"/>
        <v>1</v>
      </c>
    </row>
    <row r="14" spans="1:24" x14ac:dyDescent="0.3">
      <c r="F14" s="51" t="s">
        <v>83</v>
      </c>
      <c r="G14" s="51" t="s">
        <v>4</v>
      </c>
      <c r="H14" s="51" t="s">
        <v>84</v>
      </c>
      <c r="I14" s="51" t="s">
        <v>85</v>
      </c>
    </row>
    <row r="15" spans="1:24" x14ac:dyDescent="0.3">
      <c r="A15" t="s">
        <v>98</v>
      </c>
      <c r="B15">
        <v>1</v>
      </c>
      <c r="C15">
        <v>0.5</v>
      </c>
      <c r="D15" t="s">
        <v>130</v>
      </c>
      <c r="F15" s="51" t="s">
        <v>104</v>
      </c>
      <c r="G15" s="51" t="s">
        <v>105</v>
      </c>
      <c r="H15" s="51" t="s">
        <v>18</v>
      </c>
      <c r="I15" s="51" t="s">
        <v>106</v>
      </c>
    </row>
    <row r="16" spans="1:24" x14ac:dyDescent="0.3">
      <c r="A16" t="s">
        <v>99</v>
      </c>
      <c r="B16">
        <v>1</v>
      </c>
      <c r="C16">
        <v>0.5</v>
      </c>
      <c r="D16" t="s">
        <v>131</v>
      </c>
      <c r="F16" s="51" t="s">
        <v>107</v>
      </c>
      <c r="G16" s="51" t="s">
        <v>105</v>
      </c>
      <c r="H16" s="51" t="s">
        <v>18</v>
      </c>
      <c r="I16" s="51" t="s">
        <v>108</v>
      </c>
    </row>
    <row r="17" spans="1:10" x14ac:dyDescent="0.3">
      <c r="A17" t="s">
        <v>100</v>
      </c>
      <c r="B17">
        <v>1</v>
      </c>
      <c r="C17">
        <v>0.5</v>
      </c>
      <c r="D17" t="s">
        <v>132</v>
      </c>
      <c r="F17" s="51" t="s">
        <v>87</v>
      </c>
      <c r="G17" s="51" t="s">
        <v>24</v>
      </c>
      <c r="H17" s="51" t="s">
        <v>88</v>
      </c>
      <c r="I17" s="51" t="s">
        <v>86</v>
      </c>
      <c r="J17" s="48"/>
    </row>
    <row r="18" spans="1:10" x14ac:dyDescent="0.3">
      <c r="A18" t="s">
        <v>101</v>
      </c>
      <c r="B18">
        <v>1</v>
      </c>
      <c r="C18">
        <v>0.5</v>
      </c>
      <c r="D18" t="s">
        <v>133</v>
      </c>
      <c r="F18" s="51" t="s">
        <v>87</v>
      </c>
      <c r="G18" s="51" t="s">
        <v>25</v>
      </c>
      <c r="H18" s="51" t="s">
        <v>88</v>
      </c>
      <c r="I18" s="51" t="s">
        <v>89</v>
      </c>
      <c r="J18" s="48"/>
    </row>
    <row r="19" spans="1:10" x14ac:dyDescent="0.3">
      <c r="A19" t="s">
        <v>102</v>
      </c>
      <c r="B19">
        <v>2</v>
      </c>
      <c r="C19">
        <v>0.5</v>
      </c>
      <c r="D19" t="s">
        <v>134</v>
      </c>
      <c r="F19" s="51" t="s">
        <v>109</v>
      </c>
      <c r="G19" s="51" t="s">
        <v>24</v>
      </c>
      <c r="H19" s="51" t="s">
        <v>88</v>
      </c>
      <c r="I19" s="51" t="s">
        <v>89</v>
      </c>
      <c r="J19" s="48"/>
    </row>
    <row r="20" spans="1:10" x14ac:dyDescent="0.3">
      <c r="A20" t="s">
        <v>103</v>
      </c>
      <c r="B20">
        <v>2</v>
      </c>
      <c r="C20">
        <v>0.5</v>
      </c>
      <c r="D20" t="s">
        <v>135</v>
      </c>
      <c r="F20" s="51" t="s">
        <v>109</v>
      </c>
      <c r="G20" s="52" t="s">
        <v>25</v>
      </c>
      <c r="H20" s="51" t="s">
        <v>88</v>
      </c>
      <c r="I20" s="51" t="s">
        <v>90</v>
      </c>
      <c r="J20" s="48"/>
    </row>
    <row r="21" spans="1:10" x14ac:dyDescent="0.3">
      <c r="A21" t="s">
        <v>111</v>
      </c>
      <c r="B21">
        <v>2</v>
      </c>
      <c r="C21">
        <v>0.5</v>
      </c>
      <c r="D21" t="s">
        <v>136</v>
      </c>
      <c r="F21" s="51" t="s">
        <v>110</v>
      </c>
      <c r="G21" s="52" t="s">
        <v>24</v>
      </c>
      <c r="H21" s="51" t="s">
        <v>88</v>
      </c>
      <c r="I21" s="51" t="s">
        <v>90</v>
      </c>
      <c r="J21" s="48"/>
    </row>
    <row r="22" spans="1:10" x14ac:dyDescent="0.3">
      <c r="A22" t="s">
        <v>112</v>
      </c>
      <c r="B22">
        <v>2</v>
      </c>
      <c r="C22">
        <v>0.5</v>
      </c>
      <c r="D22" t="s">
        <v>137</v>
      </c>
      <c r="F22" s="51" t="s">
        <v>110</v>
      </c>
      <c r="G22" s="52" t="s">
        <v>25</v>
      </c>
      <c r="H22" s="51" t="s">
        <v>88</v>
      </c>
      <c r="I22" s="51" t="s">
        <v>91</v>
      </c>
      <c r="J22" s="48"/>
    </row>
    <row r="23" spans="1:10" x14ac:dyDescent="0.3">
      <c r="A23" t="s">
        <v>113</v>
      </c>
      <c r="B23">
        <v>2</v>
      </c>
      <c r="C23">
        <v>0.5</v>
      </c>
      <c r="D23" t="s">
        <v>138</v>
      </c>
      <c r="G23" s="2"/>
      <c r="J23" s="48" t="str">
        <f t="shared" ref="J23:J48" si="1">F23&amp;G23&amp;H23</f>
        <v/>
      </c>
    </row>
    <row r="24" spans="1:10" x14ac:dyDescent="0.3">
      <c r="A24" t="s">
        <v>114</v>
      </c>
      <c r="B24">
        <v>2</v>
      </c>
      <c r="C24">
        <v>0.5</v>
      </c>
      <c r="D24" t="s">
        <v>139</v>
      </c>
      <c r="J24" s="48" t="str">
        <f t="shared" si="1"/>
        <v/>
      </c>
    </row>
    <row r="25" spans="1:10" x14ac:dyDescent="0.3">
      <c r="A25" t="s">
        <v>154</v>
      </c>
      <c r="B25">
        <v>2</v>
      </c>
      <c r="C25">
        <v>0.5</v>
      </c>
      <c r="D25" t="s">
        <v>140</v>
      </c>
      <c r="F25" t="s">
        <v>87</v>
      </c>
      <c r="G25" t="s">
        <v>24</v>
      </c>
      <c r="H25" t="s">
        <v>18</v>
      </c>
      <c r="J25" s="48" t="str">
        <f t="shared" si="1"/>
        <v>NoviceFémininPhysique</v>
      </c>
    </row>
    <row r="26" spans="1:10" x14ac:dyDescent="0.3">
      <c r="A26" t="s">
        <v>155</v>
      </c>
      <c r="B26">
        <v>2</v>
      </c>
      <c r="C26">
        <v>0.5</v>
      </c>
      <c r="D26" t="s">
        <v>141</v>
      </c>
      <c r="F26" t="s">
        <v>87</v>
      </c>
      <c r="G26" t="s">
        <v>25</v>
      </c>
      <c r="H26" t="s">
        <v>18</v>
      </c>
      <c r="J26" s="48" t="str">
        <f t="shared" si="1"/>
        <v>NoviceMasculinPhysique</v>
      </c>
    </row>
    <row r="27" spans="1:10" x14ac:dyDescent="0.3">
      <c r="A27" t="s">
        <v>118</v>
      </c>
      <c r="B27">
        <v>1</v>
      </c>
      <c r="D27" t="s">
        <v>142</v>
      </c>
      <c r="F27" t="s">
        <v>92</v>
      </c>
      <c r="G27" t="s">
        <v>24</v>
      </c>
      <c r="H27" t="s">
        <v>18</v>
      </c>
      <c r="J27" s="48" t="str">
        <f t="shared" si="1"/>
        <v>BenjaminFémininPhysique</v>
      </c>
    </row>
    <row r="28" spans="1:10" x14ac:dyDescent="0.3">
      <c r="A28" t="s">
        <v>119</v>
      </c>
      <c r="B28">
        <v>2</v>
      </c>
      <c r="D28" t="s">
        <v>143</v>
      </c>
      <c r="F28" t="s">
        <v>92</v>
      </c>
      <c r="G28" t="s">
        <v>25</v>
      </c>
      <c r="H28" t="s">
        <v>18</v>
      </c>
      <c r="J28" s="48" t="str">
        <f t="shared" si="1"/>
        <v>BenjaminMasculinPhysique</v>
      </c>
    </row>
    <row r="29" spans="1:10" x14ac:dyDescent="0.3">
      <c r="A29" t="s">
        <v>120</v>
      </c>
      <c r="B29">
        <v>2</v>
      </c>
      <c r="D29" t="s">
        <v>144</v>
      </c>
      <c r="F29" t="s">
        <v>93</v>
      </c>
      <c r="G29" t="s">
        <v>24</v>
      </c>
      <c r="H29" t="s">
        <v>18</v>
      </c>
      <c r="J29" s="48" t="str">
        <f t="shared" si="1"/>
        <v>CadetFémininPhysique</v>
      </c>
    </row>
    <row r="30" spans="1:10" x14ac:dyDescent="0.3">
      <c r="A30" t="s">
        <v>121</v>
      </c>
      <c r="B30">
        <v>2</v>
      </c>
      <c r="D30" t="s">
        <v>145</v>
      </c>
      <c r="F30" t="s">
        <v>93</v>
      </c>
      <c r="G30" t="s">
        <v>25</v>
      </c>
      <c r="H30" t="s">
        <v>18</v>
      </c>
      <c r="J30" s="48" t="str">
        <f t="shared" si="1"/>
        <v>CadetMasculinPhysique</v>
      </c>
    </row>
    <row r="31" spans="1:10" x14ac:dyDescent="0.3">
      <c r="A31" t="s">
        <v>122</v>
      </c>
      <c r="B31">
        <v>2</v>
      </c>
      <c r="D31" t="s">
        <v>146</v>
      </c>
      <c r="F31" t="s">
        <v>115</v>
      </c>
      <c r="G31" t="s">
        <v>24</v>
      </c>
      <c r="H31" t="s">
        <v>18</v>
      </c>
      <c r="J31" s="48" t="str">
        <f t="shared" si="1"/>
        <v>JuvénileFémininPhysique</v>
      </c>
    </row>
    <row r="32" spans="1:10" x14ac:dyDescent="0.3">
      <c r="A32" t="s">
        <v>123</v>
      </c>
      <c r="B32">
        <v>2</v>
      </c>
      <c r="D32" t="s">
        <v>147</v>
      </c>
      <c r="F32" t="s">
        <v>115</v>
      </c>
      <c r="G32" t="s">
        <v>25</v>
      </c>
      <c r="H32" t="s">
        <v>18</v>
      </c>
      <c r="J32" s="48" t="str">
        <f t="shared" si="1"/>
        <v>JuvénileMasculinPhysique</v>
      </c>
    </row>
    <row r="33" spans="1:10" x14ac:dyDescent="0.3">
      <c r="A33" t="s">
        <v>124</v>
      </c>
      <c r="B33">
        <v>3</v>
      </c>
      <c r="D33" t="s">
        <v>148</v>
      </c>
      <c r="F33" t="s">
        <v>116</v>
      </c>
      <c r="G33" t="s">
        <v>24</v>
      </c>
      <c r="H33" t="s">
        <v>18</v>
      </c>
      <c r="J33" s="48" t="str">
        <f t="shared" si="1"/>
        <v>AdulteFémininPhysique</v>
      </c>
    </row>
    <row r="34" spans="1:10" x14ac:dyDescent="0.3">
      <c r="A34" t="s">
        <v>125</v>
      </c>
      <c r="B34">
        <v>3</v>
      </c>
      <c r="D34" t="s">
        <v>149</v>
      </c>
      <c r="F34" t="s">
        <v>116</v>
      </c>
      <c r="G34" t="s">
        <v>25</v>
      </c>
      <c r="H34" t="s">
        <v>18</v>
      </c>
      <c r="J34" s="48" t="str">
        <f t="shared" si="1"/>
        <v>AdulteMasculinPhysique</v>
      </c>
    </row>
    <row r="35" spans="1:10" x14ac:dyDescent="0.3">
      <c r="A35" t="s">
        <v>126</v>
      </c>
      <c r="B35">
        <v>3</v>
      </c>
      <c r="D35" t="s">
        <v>150</v>
      </c>
      <c r="F35" t="s">
        <v>96</v>
      </c>
      <c r="G35" t="s">
        <v>24</v>
      </c>
      <c r="H35" t="s">
        <v>18</v>
      </c>
      <c r="J35" s="48" t="str">
        <f t="shared" si="1"/>
        <v>50+FémininPhysique</v>
      </c>
    </row>
    <row r="36" spans="1:10" x14ac:dyDescent="0.3">
      <c r="A36" t="s">
        <v>127</v>
      </c>
      <c r="B36">
        <v>3</v>
      </c>
      <c r="D36" t="s">
        <v>152</v>
      </c>
      <c r="F36" t="s">
        <v>96</v>
      </c>
      <c r="G36" t="s">
        <v>25</v>
      </c>
      <c r="H36" t="s">
        <v>18</v>
      </c>
      <c r="J36" s="48" t="str">
        <f t="shared" si="1"/>
        <v>50+MasculinPhysique</v>
      </c>
    </row>
    <row r="37" spans="1:10" x14ac:dyDescent="0.3">
      <c r="A37" t="s">
        <v>128</v>
      </c>
      <c r="B37">
        <v>5</v>
      </c>
      <c r="D37" t="s">
        <v>151</v>
      </c>
      <c r="F37" t="s">
        <v>87</v>
      </c>
      <c r="G37" t="s">
        <v>24</v>
      </c>
      <c r="H37" t="s">
        <v>117</v>
      </c>
      <c r="J37" s="48" t="str">
        <f t="shared" si="1"/>
        <v>NoviceFémininToutSaufPhysique</v>
      </c>
    </row>
    <row r="38" spans="1:10" x14ac:dyDescent="0.3">
      <c r="A38" t="s">
        <v>129</v>
      </c>
      <c r="B38">
        <v>5</v>
      </c>
      <c r="D38" t="s">
        <v>153</v>
      </c>
      <c r="F38" t="s">
        <v>87</v>
      </c>
      <c r="G38" t="s">
        <v>25</v>
      </c>
      <c r="H38" t="s">
        <v>117</v>
      </c>
      <c r="J38" s="48" t="str">
        <f t="shared" si="1"/>
        <v>NoviceMasculinToutSaufPhysique</v>
      </c>
    </row>
    <row r="39" spans="1:10" x14ac:dyDescent="0.3">
      <c r="F39" t="s">
        <v>92</v>
      </c>
      <c r="G39" t="s">
        <v>24</v>
      </c>
      <c r="H39" t="s">
        <v>117</v>
      </c>
      <c r="J39" s="48" t="str">
        <f t="shared" si="1"/>
        <v>BenjaminFémininToutSaufPhysique</v>
      </c>
    </row>
    <row r="40" spans="1:10" x14ac:dyDescent="0.3">
      <c r="F40" t="s">
        <v>93</v>
      </c>
      <c r="G40" t="s">
        <v>24</v>
      </c>
      <c r="H40" t="s">
        <v>117</v>
      </c>
      <c r="J40" s="48" t="str">
        <f t="shared" si="1"/>
        <v>CadetFémininToutSaufPhysique</v>
      </c>
    </row>
    <row r="41" spans="1:10" x14ac:dyDescent="0.3">
      <c r="F41" t="s">
        <v>96</v>
      </c>
      <c r="G41" t="s">
        <v>24</v>
      </c>
      <c r="H41" t="s">
        <v>117</v>
      </c>
      <c r="J41" s="48" t="str">
        <f t="shared" si="1"/>
        <v>50+FémininToutSaufPhysique</v>
      </c>
    </row>
    <row r="42" spans="1:10" x14ac:dyDescent="0.3">
      <c r="F42" t="s">
        <v>92</v>
      </c>
      <c r="G42" t="s">
        <v>25</v>
      </c>
      <c r="H42" t="s">
        <v>117</v>
      </c>
      <c r="J42" s="48" t="str">
        <f t="shared" si="1"/>
        <v>BenjaminMasculinToutSaufPhysique</v>
      </c>
    </row>
    <row r="43" spans="1:10" x14ac:dyDescent="0.3">
      <c r="F43" t="s">
        <v>93</v>
      </c>
      <c r="G43" t="s">
        <v>25</v>
      </c>
      <c r="H43" t="s">
        <v>117</v>
      </c>
      <c r="J43" s="48" t="str">
        <f t="shared" si="1"/>
        <v>CadetMasculinToutSaufPhysique</v>
      </c>
    </row>
    <row r="44" spans="1:10" x14ac:dyDescent="0.3">
      <c r="F44" t="s">
        <v>96</v>
      </c>
      <c r="G44" t="s">
        <v>25</v>
      </c>
      <c r="H44" t="s">
        <v>117</v>
      </c>
      <c r="J44" s="48" t="str">
        <f t="shared" si="1"/>
        <v>50+MasculinToutSaufPhysique</v>
      </c>
    </row>
    <row r="45" spans="1:10" x14ac:dyDescent="0.3">
      <c r="F45" t="s">
        <v>115</v>
      </c>
      <c r="G45" t="s">
        <v>24</v>
      </c>
      <c r="H45" t="s">
        <v>117</v>
      </c>
      <c r="J45" s="48" t="str">
        <f t="shared" si="1"/>
        <v>JuvénileFémininToutSaufPhysique</v>
      </c>
    </row>
    <row r="46" spans="1:10" x14ac:dyDescent="0.3">
      <c r="F46" t="s">
        <v>116</v>
      </c>
      <c r="G46" t="s">
        <v>24</v>
      </c>
      <c r="H46" t="s">
        <v>117</v>
      </c>
      <c r="J46" s="48" t="str">
        <f t="shared" si="1"/>
        <v>AdulteFémininToutSaufPhysique</v>
      </c>
    </row>
    <row r="47" spans="1:10" x14ac:dyDescent="0.3">
      <c r="F47" t="s">
        <v>115</v>
      </c>
      <c r="G47" t="s">
        <v>25</v>
      </c>
      <c r="H47" t="s">
        <v>117</v>
      </c>
      <c r="J47" s="48" t="str">
        <f t="shared" si="1"/>
        <v>JuvénileMasculinToutSaufPhysique</v>
      </c>
    </row>
    <row r="48" spans="1:10" x14ac:dyDescent="0.3">
      <c r="F48" t="s">
        <v>116</v>
      </c>
      <c r="G48" t="s">
        <v>25</v>
      </c>
      <c r="H48" t="s">
        <v>117</v>
      </c>
      <c r="J48" s="48" t="str">
        <f t="shared" si="1"/>
        <v>AdulteMasculinToutSaufPhysique</v>
      </c>
    </row>
    <row r="53" spans="6:9" x14ac:dyDescent="0.3">
      <c r="F53" t="s">
        <v>83</v>
      </c>
      <c r="G53" t="s">
        <v>4</v>
      </c>
      <c r="H53" t="s">
        <v>84</v>
      </c>
      <c r="I53" t="s">
        <v>85</v>
      </c>
    </row>
    <row r="54" spans="6:9" x14ac:dyDescent="0.3">
      <c r="F54" t="s">
        <v>87</v>
      </c>
      <c r="G54" t="s">
        <v>24</v>
      </c>
      <c r="H54" t="s">
        <v>18</v>
      </c>
    </row>
    <row r="56" spans="6:9" x14ac:dyDescent="0.3">
      <c r="F56" t="s">
        <v>92</v>
      </c>
      <c r="G56" t="s">
        <v>97</v>
      </c>
      <c r="H56" t="s">
        <v>88</v>
      </c>
    </row>
    <row r="58" spans="6:9" x14ac:dyDescent="0.3">
      <c r="F58" t="s">
        <v>93</v>
      </c>
    </row>
    <row r="60" spans="6:9" x14ac:dyDescent="0.3">
      <c r="F60" t="s">
        <v>94</v>
      </c>
    </row>
    <row r="62" spans="6:9" x14ac:dyDescent="0.3">
      <c r="F62" t="s">
        <v>95</v>
      </c>
    </row>
    <row r="64" spans="6:9" x14ac:dyDescent="0.3">
      <c r="F64" t="s">
        <v>96</v>
      </c>
    </row>
    <row r="84" spans="1:7" x14ac:dyDescent="0.3">
      <c r="G84" s="2"/>
    </row>
    <row r="85" spans="1:7" x14ac:dyDescent="0.3">
      <c r="G85" s="2"/>
    </row>
    <row r="86" spans="1:7" x14ac:dyDescent="0.3">
      <c r="G86" s="2"/>
    </row>
    <row r="93" spans="1:7" x14ac:dyDescent="0.3">
      <c r="A93" t="str">
        <f>TAVM!E69&amp;TAVM!F69&amp;TAVM!G69</f>
        <v xml:space="preserve"> </v>
      </c>
    </row>
    <row r="94" spans="1:7" x14ac:dyDescent="0.3">
      <c r="A94" t="str">
        <f>TAVM!E70&amp;TAVM!F70&amp;TAVM!G70</f>
        <v xml:space="preserve"> </v>
      </c>
    </row>
  </sheetData>
  <phoneticPr fontId="27" type="noConversion"/>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
  <sheetViews>
    <sheetView workbookViewId="0"/>
  </sheetViews>
  <sheetFormatPr baseColWidth="10"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TAVM</vt: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2025-01-28T19:51:40Z</dcterms:modified>
</cp:coreProperties>
</file>